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928" activeTab="2"/>
  </bookViews>
  <sheets>
    <sheet name="Cadettes" sheetId="1" r:id="rId1"/>
    <sheet name="JSF CM1" sheetId="2" r:id="rId2"/>
    <sheet name="JSF CM 2" sheetId="3" r:id="rId3"/>
    <sheet name="JSF CM 3" sheetId="4" r:id="rId4"/>
    <sheet name="JSF Dan 1" sheetId="5" r:id="rId5"/>
    <sheet name="JSF Dan 2" sheetId="6" r:id="rId6"/>
  </sheets>
  <definedNames/>
  <calcPr fullCalcOnLoad="1"/>
</workbook>
</file>

<file path=xl/sharedStrings.xml><?xml version="1.0" encoding="utf-8"?>
<sst xmlns="http://schemas.openxmlformats.org/spreadsheetml/2006/main" count="509" uniqueCount="125">
  <si>
    <t>N° de TAPIS</t>
  </si>
  <si>
    <t>Catégorie</t>
  </si>
  <si>
    <t>JS &amp; + 40 ans F CM 1</t>
  </si>
  <si>
    <t>Date:</t>
  </si>
  <si>
    <t>2</t>
  </si>
  <si>
    <t>NOM du CS………………………………….</t>
  </si>
  <si>
    <t>Visa du Signataire :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</si>
  <si>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</si>
  <si>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</si>
  <si>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</si>
  <si>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</si>
  <si>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</si>
  <si>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</si>
  <si>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</si>
  <si>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</si>
  <si>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1x2</t>
  </si>
  <si>
    <t>3x4</t>
  </si>
  <si>
    <t>5x6</t>
  </si>
  <si>
    <t>1x4</t>
  </si>
  <si>
    <t>3x6</t>
  </si>
  <si>
    <t>2x5</t>
  </si>
  <si>
    <t>1x3</t>
  </si>
  <si>
    <t>2x6</t>
  </si>
  <si>
    <t>4x5</t>
  </si>
  <si>
    <t>1x6</t>
  </si>
  <si>
    <t>2x4</t>
  </si>
  <si>
    <t>3x5</t>
  </si>
  <si>
    <t>4x6</t>
  </si>
  <si>
    <t>1x5</t>
  </si>
  <si>
    <t>2x3</t>
  </si>
  <si>
    <t>PDL</t>
  </si>
  <si>
    <t>RANCIEN Coraline</t>
  </si>
  <si>
    <t>M</t>
  </si>
  <si>
    <t>CSP JUDO LA PLANCHE</t>
  </si>
  <si>
    <t>000</t>
  </si>
  <si>
    <t>TBO</t>
  </si>
  <si>
    <t>MIOT Melanie</t>
  </si>
  <si>
    <t>JUDO CLUB DE SAVONNIERES</t>
  </si>
  <si>
    <t>100</t>
  </si>
  <si>
    <t>001</t>
  </si>
  <si>
    <t>SOUCHET Carine</t>
  </si>
  <si>
    <t>JUDO JUJITSU CLUB POUZAUGEAIS</t>
  </si>
  <si>
    <t>101</t>
  </si>
  <si>
    <t>PC</t>
  </si>
  <si>
    <t>LE MANER Maryline</t>
  </si>
  <si>
    <t>JUDO CLUB DE THOUARSAIS</t>
  </si>
  <si>
    <t>BRE</t>
  </si>
  <si>
    <t>SPINELLI Berengere</t>
  </si>
  <si>
    <t>ECOLE PLERINAISE ARTS MARTIAUX</t>
  </si>
  <si>
    <t>011</t>
  </si>
  <si>
    <t>PEPION Charline</t>
  </si>
  <si>
    <t>JUDO 85</t>
  </si>
  <si>
    <t>Rattrapages</t>
  </si>
  <si>
    <t>Pts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</si>
  <si>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</si>
  <si>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</si>
  <si>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</si>
  <si>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</si>
  <si>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</si>
  <si>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</si>
  <si>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</si>
  <si>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</si>
  <si>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</si>
  <si>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Total</t>
  </si>
  <si>
    <t>Vu*</t>
  </si>
  <si>
    <t>W</t>
  </si>
  <si>
    <t>I</t>
  </si>
  <si>
    <t>* case réservée au signataire</t>
  </si>
  <si>
    <t>JS &amp; + 40 ans F CM 2</t>
  </si>
  <si>
    <t>FRAVEL Aurore</t>
  </si>
  <si>
    <t>DOJO NANTAIS</t>
  </si>
  <si>
    <t>HOULET Elsa</t>
  </si>
  <si>
    <t>ASPTT ANGERS JUDO</t>
  </si>
  <si>
    <t>020</t>
  </si>
  <si>
    <t>LEPELLERIN Ameline</t>
  </si>
  <si>
    <t>J C MAYENNAIS</t>
  </si>
  <si>
    <t>CLAUDE Marine</t>
  </si>
  <si>
    <t>J C YONNAIS</t>
  </si>
  <si>
    <t>FORET Jenny</t>
  </si>
  <si>
    <t>ASSOCIATION J.C. ANDOLLEEN</t>
  </si>
  <si>
    <t>HAULBERT Valerie</t>
  </si>
  <si>
    <t>J C DES MAUGES</t>
  </si>
  <si>
    <t>012</t>
  </si>
  <si>
    <t>JS &amp; + 40 ans F CM 3</t>
  </si>
  <si>
    <t>PONTILLON Anaelle</t>
  </si>
  <si>
    <t>U S C P M</t>
  </si>
  <si>
    <t>POUCLET Jennifer</t>
  </si>
  <si>
    <t>UNION JUDO LITTORAL VENDEE</t>
  </si>
  <si>
    <t>BOUCARD Aurore</t>
  </si>
  <si>
    <t>JUDO CLUB GUERANDAIS</t>
  </si>
  <si>
    <t>BLUTEAU Marie</t>
  </si>
  <si>
    <t>JS &amp; + 40 ans F DAN 1</t>
  </si>
  <si>
    <t>3</t>
  </si>
  <si>
    <t>DUPONT Delphine</t>
  </si>
  <si>
    <t>JUDO CLUB COMMEQUIERS</t>
  </si>
  <si>
    <t>DUPONT Helene</t>
  </si>
  <si>
    <t>110</t>
  </si>
  <si>
    <t>GRANDISSON Katia</t>
  </si>
  <si>
    <t>010</t>
  </si>
  <si>
    <t>BOURDOISEAU Marina</t>
  </si>
  <si>
    <t>SPORTS LOISIRS SECTION JUDO</t>
  </si>
  <si>
    <t>USEREAU Sabine</t>
  </si>
  <si>
    <t>JUDO-KENDO CB FONTENAISIEN</t>
  </si>
  <si>
    <t>111</t>
  </si>
  <si>
    <t>JS &amp; + 40 ans F DAN 2</t>
  </si>
  <si>
    <t>THIERRY Nadege</t>
  </si>
  <si>
    <t>J.C.DE HERIC</t>
  </si>
  <si>
    <t>BARNOLA Celine</t>
  </si>
  <si>
    <t>JC CASTELBRIANTAIS</t>
  </si>
  <si>
    <t>MATHIEU Marie-Elisabeth</t>
  </si>
  <si>
    <t>ASB REZE</t>
  </si>
  <si>
    <t>BARRETEAU Fanny</t>
  </si>
  <si>
    <t>COULAIS Sophie</t>
  </si>
  <si>
    <t>5 Nomvembre 2011</t>
  </si>
  <si>
    <t>5 Nombre 2011</t>
  </si>
  <si>
    <t>Cadettes</t>
  </si>
  <si>
    <t>GUITTENY Morgane</t>
  </si>
  <si>
    <t>LAFAYE Pauline</t>
  </si>
  <si>
    <t>JUDO CLUB CASTELORIEN</t>
  </si>
  <si>
    <t>PETE Emilie</t>
  </si>
  <si>
    <t>ESPRIT JUDO LUCON</t>
  </si>
  <si>
    <t>PONTILLON Estelle</t>
  </si>
  <si>
    <t>D HALLUIN Solene</t>
  </si>
  <si>
    <t>JUDO CLUB DU MANS</t>
  </si>
  <si>
    <t>DUPONT Alice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</si>
</sst>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0" fillId="35" borderId="11" xfId="0" applyFont="1" applyFill="1" applyBorder="1" applyAlignment="1" applyProtection="1">
      <alignment vertical="center" shrinkToFit="1"/>
      <protection hidden="1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36" borderId="16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17" xfId="0" applyNumberFormat="1" applyFill="1" applyBorder="1" applyAlignment="1" applyProtection="1">
      <alignment horizontal="center" vertical="center" shrinkToFit="1"/>
      <protection hidden="1"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36" borderId="19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20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21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22" xfId="0" applyNumberFormat="1" applyFill="1" applyBorder="1" applyAlignment="1" applyProtection="1">
      <alignment horizontal="center" vertical="center" shrinkToFit="1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 shrinkToFit="1"/>
      <protection hidden="1"/>
    </xf>
    <xf numFmtId="49" fontId="0" fillId="36" borderId="23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11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24" xfId="0" applyNumberFormat="1" applyFill="1" applyBorder="1" applyAlignment="1" applyProtection="1">
      <alignment horizontal="center" vertical="center" shrinkToFit="1"/>
      <protection hidden="1"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36" borderId="0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25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26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27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28" xfId="0" applyNumberFormat="1" applyFill="1" applyBorder="1" applyAlignment="1" applyProtection="1">
      <alignment horizontal="center" vertical="center" shrinkToFit="1"/>
      <protection hidden="1" locked="0"/>
    </xf>
    <xf numFmtId="0" fontId="0" fillId="0" borderId="11" xfId="0" applyFont="1" applyFill="1" applyBorder="1" applyAlignment="1" applyProtection="1">
      <alignment vertical="center" shrinkToFit="1"/>
      <protection hidden="1"/>
    </xf>
    <xf numFmtId="49" fontId="0" fillId="36" borderId="29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30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31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32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33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34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35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36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37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38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39" xfId="0" applyNumberForma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35" borderId="11" xfId="0" applyFont="1" applyFill="1" applyBorder="1" applyAlignment="1" applyProtection="1">
      <alignment horizontal="left" vertical="center" shrinkToFit="1"/>
      <protection locked="0"/>
    </xf>
    <xf numFmtId="0" fontId="8" fillId="0" borderId="28" xfId="0" applyFont="1" applyBorder="1" applyAlignment="1" applyProtection="1">
      <alignment horizontal="left" vertical="center" shrinkToFi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 shrinkToFit="1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top"/>
      <protection locked="0"/>
    </xf>
    <xf numFmtId="0" fontId="2" fillId="34" borderId="14" xfId="0" applyFont="1" applyFill="1" applyBorder="1" applyAlignment="1" applyProtection="1">
      <alignment horizontal="center" vertical="center"/>
      <protection/>
    </xf>
    <xf numFmtId="49" fontId="0" fillId="36" borderId="49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50" xfId="0" applyNumberFormat="1" applyFill="1" applyBorder="1" applyAlignment="1" applyProtection="1">
      <alignment horizontal="center" vertical="center" shrinkToFit="1"/>
      <protection hidden="1" locked="0"/>
    </xf>
    <xf numFmtId="0" fontId="0" fillId="0" borderId="5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2" fillId="34" borderId="54" xfId="0" applyFont="1" applyFill="1" applyBorder="1" applyAlignment="1" applyProtection="1">
      <alignment horizontal="center" vertical="center"/>
      <protection/>
    </xf>
    <xf numFmtId="0" fontId="2" fillId="34" borderId="55" xfId="0" applyFont="1" applyFill="1" applyBorder="1" applyAlignment="1" applyProtection="1">
      <alignment horizontal="center" vertical="center"/>
      <protection/>
    </xf>
    <xf numFmtId="0" fontId="2" fillId="34" borderId="56" xfId="0" applyFont="1" applyFill="1" applyBorder="1" applyAlignment="1" applyProtection="1">
      <alignment horizontal="center" vertical="center"/>
      <protection/>
    </xf>
    <xf numFmtId="49" fontId="0" fillId="36" borderId="57" xfId="0" applyNumberFormat="1" applyFill="1" applyBorder="1" applyAlignment="1" applyProtection="1">
      <alignment horizontal="center" vertical="center" shrinkToFit="1"/>
      <protection hidden="1" locked="0"/>
    </xf>
    <xf numFmtId="49" fontId="0" fillId="36" borderId="10" xfId="0" applyNumberFormat="1" applyFill="1" applyBorder="1" applyAlignment="1" applyProtection="1">
      <alignment horizontal="center" vertical="center" shrinkToFit="1"/>
      <protection hidden="1" locked="0"/>
    </xf>
    <xf numFmtId="49" fontId="0" fillId="0" borderId="57" xfId="0" applyNumberForma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33" borderId="54" xfId="0" applyFont="1" applyFill="1" applyBorder="1" applyAlignment="1" applyProtection="1">
      <alignment horizontal="center" vertical="center"/>
      <protection/>
    </xf>
    <xf numFmtId="0" fontId="2" fillId="33" borderId="55" xfId="0" applyFont="1" applyFill="1" applyBorder="1" applyAlignment="1" applyProtection="1">
      <alignment horizontal="center" vertical="center"/>
      <protection/>
    </xf>
    <xf numFmtId="0" fontId="2" fillId="33" borderId="56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B1">
      <selection activeCell="Q5" sqref="Q5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3.421875" style="4" bestFit="1" customWidth="1"/>
    <col min="4" max="4" width="24.421875" style="1" customWidth="1"/>
    <col min="5" max="5" width="4.8515625" style="1" customWidth="1"/>
    <col min="6" max="6" width="6.7109375" style="3" customWidth="1"/>
    <col min="7" max="7" width="33.8515625" style="1" customWidth="1"/>
    <col min="8" max="22" width="5.28125" style="1" customWidth="1"/>
    <col min="23" max="16384" width="11.421875" style="1" customWidth="1"/>
  </cols>
  <sheetData>
    <row r="1" spans="3:18" ht="13.5" thickBot="1">
      <c r="C1" s="2">
        <v>6</v>
      </c>
      <c r="P1" s="117" t="s">
        <v>0</v>
      </c>
      <c r="Q1" s="117"/>
      <c r="R1" s="117"/>
    </row>
    <row r="2" spans="6:22" ht="16.5" customHeight="1" thickBot="1">
      <c r="F2" s="5" t="s">
        <v>1</v>
      </c>
      <c r="G2" s="6" t="s">
        <v>115</v>
      </c>
      <c r="J2" s="7" t="s">
        <v>3</v>
      </c>
      <c r="K2" s="118" t="s">
        <v>114</v>
      </c>
      <c r="L2" s="118"/>
      <c r="M2" s="118"/>
      <c r="N2" s="118"/>
      <c r="P2" s="119"/>
      <c r="Q2" s="119"/>
      <c r="R2" s="121"/>
      <c r="S2" s="9"/>
      <c r="T2" s="9"/>
      <c r="U2" s="10"/>
      <c r="V2" s="11"/>
    </row>
    <row r="3" spans="16:22" ht="13.5" customHeight="1" thickBot="1">
      <c r="P3" s="120"/>
      <c r="Q3" s="120"/>
      <c r="R3" s="122"/>
      <c r="S3" s="9"/>
      <c r="T3" s="9"/>
      <c r="U3" s="11"/>
      <c r="V3" s="11"/>
    </row>
    <row r="4" spans="6:10" ht="12.75">
      <c r="F4" s="12"/>
      <c r="G4" s="113"/>
      <c r="J4" s="1" t="s">
        <v>5</v>
      </c>
    </row>
    <row r="5" spans="6:10" ht="12.75">
      <c r="F5" s="12" t="s">
        <v>6</v>
      </c>
      <c r="G5" s="114"/>
      <c r="J5" s="7" t="s">
        <v>7</v>
      </c>
    </row>
    <row r="6" spans="7:21" ht="12.75">
      <c r="G6" s="115"/>
      <c r="H6" s="7"/>
      <c r="I6" s="7"/>
      <c r="J6" s="7"/>
      <c r="K6" s="7"/>
      <c r="U6" s="8"/>
    </row>
    <row r="7" ht="13.5" thickBot="1"/>
    <row r="8" spans="1:22" s="20" customFormat="1" ht="20.25" customHeight="1" thickBo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10" t="s">
        <v>15</v>
      </c>
      <c r="I8" s="111" t="s">
        <v>16</v>
      </c>
      <c r="J8" s="111" t="s">
        <v>17</v>
      </c>
      <c r="K8" s="111" t="s">
        <v>18</v>
      </c>
      <c r="L8" s="111" t="s">
        <v>19</v>
      </c>
      <c r="M8" s="111" t="s">
        <v>20</v>
      </c>
      <c r="N8" s="111" t="s">
        <v>21</v>
      </c>
      <c r="O8" s="111" t="s">
        <v>22</v>
      </c>
      <c r="P8" s="111" t="s">
        <v>23</v>
      </c>
      <c r="Q8" s="111" t="s">
        <v>24</v>
      </c>
      <c r="R8" s="111" t="s">
        <v>25</v>
      </c>
      <c r="S8" s="111" t="s">
        <v>26</v>
      </c>
      <c r="T8" s="111" t="s">
        <v>27</v>
      </c>
      <c r="U8" s="111" t="s">
        <v>28</v>
      </c>
      <c r="V8" s="112" t="s">
        <v>29</v>
      </c>
    </row>
    <row r="9" spans="1:22" s="33" customFormat="1" ht="34.5" customHeight="1" thickBot="1">
      <c r="A9" s="21" t="s">
        <v>30</v>
      </c>
      <c r="B9" s="21">
        <v>53</v>
      </c>
      <c r="C9" s="14">
        <v>1</v>
      </c>
      <c r="D9" s="44" t="s">
        <v>121</v>
      </c>
      <c r="E9" s="23" t="s">
        <v>32</v>
      </c>
      <c r="F9" s="23">
        <v>51</v>
      </c>
      <c r="G9" s="24" t="s">
        <v>85</v>
      </c>
      <c r="H9" s="25" t="s">
        <v>34</v>
      </c>
      <c r="I9" s="26"/>
      <c r="J9" s="27"/>
      <c r="K9" s="28"/>
      <c r="L9" s="26"/>
      <c r="M9" s="29"/>
      <c r="N9" s="28" t="s">
        <v>38</v>
      </c>
      <c r="O9" s="30"/>
      <c r="P9" s="27"/>
      <c r="Q9" s="28"/>
      <c r="R9" s="30"/>
      <c r="S9" s="31"/>
      <c r="T9" s="27"/>
      <c r="U9" s="28" t="s">
        <v>38</v>
      </c>
      <c r="V9" s="32"/>
    </row>
    <row r="10" spans="1:22" s="33" customFormat="1" ht="34.5" customHeight="1" thickBot="1">
      <c r="A10" s="21" t="s">
        <v>30</v>
      </c>
      <c r="B10" s="21">
        <v>72</v>
      </c>
      <c r="C10" s="14">
        <v>2</v>
      </c>
      <c r="D10" s="34" t="s">
        <v>122</v>
      </c>
      <c r="E10" s="23" t="s">
        <v>32</v>
      </c>
      <c r="F10" s="23">
        <v>55</v>
      </c>
      <c r="G10" s="24" t="s">
        <v>123</v>
      </c>
      <c r="H10" s="25" t="s">
        <v>34</v>
      </c>
      <c r="I10" s="35"/>
      <c r="J10" s="36"/>
      <c r="K10" s="31"/>
      <c r="L10" s="37"/>
      <c r="M10" s="38" t="s">
        <v>38</v>
      </c>
      <c r="N10" s="39"/>
      <c r="O10" s="38" t="s">
        <v>34</v>
      </c>
      <c r="P10" s="40"/>
      <c r="Q10" s="27"/>
      <c r="R10" s="38"/>
      <c r="S10" s="35"/>
      <c r="T10" s="36"/>
      <c r="U10" s="27"/>
      <c r="V10" s="38" t="s">
        <v>38</v>
      </c>
    </row>
    <row r="11" spans="1:22" s="33" customFormat="1" ht="34.5" customHeight="1" thickBot="1">
      <c r="A11" s="21" t="s">
        <v>43</v>
      </c>
      <c r="B11" s="21">
        <v>79</v>
      </c>
      <c r="C11" s="14">
        <v>3</v>
      </c>
      <c r="D11" s="34" t="s">
        <v>124</v>
      </c>
      <c r="E11" s="23" t="s">
        <v>32</v>
      </c>
      <c r="F11" s="23">
        <v>66</v>
      </c>
      <c r="G11" s="24" t="s">
        <v>45</v>
      </c>
      <c r="H11" s="41"/>
      <c r="I11" s="38"/>
      <c r="J11" s="40"/>
      <c r="K11" s="37"/>
      <c r="L11" s="38"/>
      <c r="M11" s="41"/>
      <c r="N11" s="38" t="s">
        <v>34</v>
      </c>
      <c r="O11" s="26"/>
      <c r="P11" s="42"/>
      <c r="Q11" s="36"/>
      <c r="R11" s="29"/>
      <c r="S11" s="38"/>
      <c r="T11" s="35"/>
      <c r="U11" s="43"/>
      <c r="V11" s="38" t="s">
        <v>34</v>
      </c>
    </row>
    <row r="12" spans="1:22" s="33" customFormat="1" ht="34.5" customHeight="1" thickBot="1">
      <c r="A12" s="21" t="s">
        <v>30</v>
      </c>
      <c r="B12" s="21">
        <v>44</v>
      </c>
      <c r="C12" s="14">
        <v>4</v>
      </c>
      <c r="D12" s="44" t="s">
        <v>116</v>
      </c>
      <c r="E12" s="23" t="s">
        <v>32</v>
      </c>
      <c r="F12" s="23">
        <v>44</v>
      </c>
      <c r="G12" s="24" t="s">
        <v>110</v>
      </c>
      <c r="H12" s="45"/>
      <c r="I12" s="38"/>
      <c r="J12" s="46"/>
      <c r="K12" s="38"/>
      <c r="L12" s="26"/>
      <c r="M12" s="42"/>
      <c r="N12" s="31"/>
      <c r="O12" s="43"/>
      <c r="P12" s="38" t="s">
        <v>38</v>
      </c>
      <c r="Q12" s="45"/>
      <c r="R12" s="38"/>
      <c r="S12" s="39"/>
      <c r="T12" s="38" t="s">
        <v>34</v>
      </c>
      <c r="U12" s="35"/>
      <c r="V12" s="47"/>
    </row>
    <row r="13" spans="1:22" s="33" customFormat="1" ht="34.5" customHeight="1" thickBot="1">
      <c r="A13" s="21" t="s">
        <v>30</v>
      </c>
      <c r="B13" s="21">
        <v>72</v>
      </c>
      <c r="C13" s="14">
        <v>5</v>
      </c>
      <c r="D13" s="34" t="s">
        <v>117</v>
      </c>
      <c r="E13" s="23" t="s">
        <v>32</v>
      </c>
      <c r="F13" s="23">
        <v>46</v>
      </c>
      <c r="G13" s="24" t="s">
        <v>118</v>
      </c>
      <c r="H13" s="40"/>
      <c r="I13" s="27"/>
      <c r="J13" s="38" t="s">
        <v>34</v>
      </c>
      <c r="K13" s="26"/>
      <c r="L13" s="37"/>
      <c r="M13" s="38" t="s">
        <v>34</v>
      </c>
      <c r="N13" s="40"/>
      <c r="O13" s="37"/>
      <c r="P13" s="38" t="s">
        <v>34</v>
      </c>
      <c r="Q13" s="35"/>
      <c r="R13" s="27"/>
      <c r="S13" s="38"/>
      <c r="T13" s="39"/>
      <c r="U13" s="38" t="s">
        <v>34</v>
      </c>
      <c r="V13" s="48"/>
    </row>
    <row r="14" spans="1:22" s="33" customFormat="1" ht="34.5" customHeight="1" thickBot="1">
      <c r="A14" s="21" t="s">
        <v>30</v>
      </c>
      <c r="B14" s="21">
        <v>85</v>
      </c>
      <c r="C14" s="14">
        <v>6</v>
      </c>
      <c r="D14" s="34" t="s">
        <v>119</v>
      </c>
      <c r="E14" s="23" t="s">
        <v>32</v>
      </c>
      <c r="F14" s="23">
        <v>51</v>
      </c>
      <c r="G14" s="24" t="s">
        <v>120</v>
      </c>
      <c r="H14" s="49"/>
      <c r="I14" s="50"/>
      <c r="J14" s="38" t="s">
        <v>73</v>
      </c>
      <c r="K14" s="51"/>
      <c r="L14" s="38"/>
      <c r="M14" s="52"/>
      <c r="N14" s="50"/>
      <c r="O14" s="38" t="s">
        <v>38</v>
      </c>
      <c r="P14" s="53"/>
      <c r="Q14" s="38"/>
      <c r="R14" s="49"/>
      <c r="S14" s="54"/>
      <c r="T14" s="38" t="s">
        <v>42</v>
      </c>
      <c r="U14" s="52"/>
      <c r="V14" s="55"/>
    </row>
    <row r="15" spans="3:16" s="33" customFormat="1" ht="41.25" customHeight="1" thickBot="1">
      <c r="C15" s="56"/>
      <c r="D15" s="57"/>
      <c r="E15" s="58"/>
      <c r="F15" s="58"/>
      <c r="G15" s="57"/>
      <c r="M15" s="116" t="s">
        <v>52</v>
      </c>
      <c r="N15" s="116"/>
      <c r="O15" s="116"/>
      <c r="P15" s="116"/>
    </row>
    <row r="16" spans="1:22" s="33" customFormat="1" ht="24" customHeight="1" thickBot="1">
      <c r="A16" s="13" t="s">
        <v>8</v>
      </c>
      <c r="B16" s="13" t="s">
        <v>9</v>
      </c>
      <c r="C16" s="59" t="s">
        <v>10</v>
      </c>
      <c r="D16" s="14" t="s">
        <v>11</v>
      </c>
      <c r="E16" s="15" t="s">
        <v>12</v>
      </c>
      <c r="F16" s="14" t="s">
        <v>53</v>
      </c>
      <c r="G16" s="60" t="s">
        <v>14</v>
      </c>
      <c r="H16" s="61" t="s">
        <v>54</v>
      </c>
      <c r="I16" s="62" t="s">
        <v>55</v>
      </c>
      <c r="J16" s="62" t="s">
        <v>56</v>
      </c>
      <c r="K16" s="62" t="s">
        <v>57</v>
      </c>
      <c r="L16" s="63" t="s">
        <v>58</v>
      </c>
      <c r="M16" s="61" t="s">
        <v>59</v>
      </c>
      <c r="N16" s="64" t="s">
        <v>60</v>
      </c>
      <c r="O16" s="64" t="s">
        <v>61</v>
      </c>
      <c r="P16" s="64" t="s">
        <v>62</v>
      </c>
      <c r="Q16" s="65" t="s">
        <v>63</v>
      </c>
      <c r="R16" s="66" t="s">
        <v>64</v>
      </c>
      <c r="T16" s="67" t="s">
        <v>53</v>
      </c>
      <c r="U16" s="61" t="s">
        <v>65</v>
      </c>
      <c r="V16" s="63" t="s">
        <v>66</v>
      </c>
    </row>
    <row r="17" spans="1:22" s="33" customFormat="1" ht="27" customHeight="1" thickBot="1">
      <c r="A17" s="21" t="str">
        <f>A9</f>
        <v>PDL</v>
      </c>
      <c r="B17" s="21">
        <f>B9</f>
        <v>53</v>
      </c>
      <c r="C17" s="59">
        <v>1</v>
      </c>
      <c r="D17" s="79" t="str">
        <f aca="true" t="shared" si="0" ref="D17:E20">D9</f>
        <v>PONTILLON Estelle</v>
      </c>
      <c r="E17" s="23" t="str">
        <f>E9</f>
        <v>M</v>
      </c>
      <c r="F17" s="23"/>
      <c r="G17" s="69" t="str">
        <f aca="true" t="shared" si="1" ref="G17:G22">G9</f>
        <v>U S C P M</v>
      </c>
      <c r="H17" s="70">
        <v>0</v>
      </c>
      <c r="I17" s="71">
        <v>10</v>
      </c>
      <c r="J17" s="71">
        <v>10</v>
      </c>
      <c r="K17" s="71"/>
      <c r="L17" s="72"/>
      <c r="M17" s="70"/>
      <c r="N17" s="71"/>
      <c r="O17" s="73"/>
      <c r="P17" s="72"/>
      <c r="Q17" s="74">
        <f aca="true" t="shared" si="2" ref="Q17:Q22">SUM(H17:P17)</f>
        <v>20</v>
      </c>
      <c r="R17" s="75"/>
      <c r="T17" s="76"/>
      <c r="U17" s="77">
        <v>7</v>
      </c>
      <c r="V17" s="78">
        <v>10</v>
      </c>
    </row>
    <row r="18" spans="1:20" ht="27" customHeight="1">
      <c r="A18" s="21" t="str">
        <f aca="true" t="shared" si="3" ref="A18:B22">A10</f>
        <v>PDL</v>
      </c>
      <c r="B18" s="21">
        <f t="shared" si="3"/>
        <v>72</v>
      </c>
      <c r="C18" s="59">
        <v>2</v>
      </c>
      <c r="D18" s="79" t="str">
        <f t="shared" si="0"/>
        <v>D HALLUIN Solene</v>
      </c>
      <c r="E18" s="23" t="str">
        <f t="shared" si="0"/>
        <v>M</v>
      </c>
      <c r="F18" s="23"/>
      <c r="G18" s="69" t="str">
        <f t="shared" si="1"/>
        <v>JUDO CLUB DU MANS</v>
      </c>
      <c r="H18" s="80">
        <v>0</v>
      </c>
      <c r="I18" s="81">
        <v>10</v>
      </c>
      <c r="J18" s="81">
        <v>0</v>
      </c>
      <c r="K18" s="81">
        <v>10</v>
      </c>
      <c r="L18" s="82"/>
      <c r="M18" s="80"/>
      <c r="N18" s="81"/>
      <c r="O18" s="75"/>
      <c r="P18" s="82"/>
      <c r="Q18" s="74">
        <f t="shared" si="2"/>
        <v>20</v>
      </c>
      <c r="R18" s="75"/>
      <c r="T18" s="76"/>
    </row>
    <row r="19" spans="1:18" ht="27" customHeight="1">
      <c r="A19" s="21" t="str">
        <f t="shared" si="3"/>
        <v>PC</v>
      </c>
      <c r="B19" s="21">
        <f t="shared" si="3"/>
        <v>79</v>
      </c>
      <c r="C19" s="59">
        <v>3</v>
      </c>
      <c r="D19" s="79" t="str">
        <f t="shared" si="0"/>
        <v>DUPONT Alice</v>
      </c>
      <c r="E19" s="23" t="str">
        <f t="shared" si="0"/>
        <v>M</v>
      </c>
      <c r="F19" s="23"/>
      <c r="G19" s="69" t="str">
        <f t="shared" si="1"/>
        <v>JUDO CLUB DE THOUARSAIS</v>
      </c>
      <c r="H19" s="80">
        <v>0</v>
      </c>
      <c r="I19" s="81">
        <v>0</v>
      </c>
      <c r="J19" s="81"/>
      <c r="K19" s="81"/>
      <c r="L19" s="82"/>
      <c r="M19" s="80"/>
      <c r="N19" s="81"/>
      <c r="O19" s="75"/>
      <c r="P19" s="82"/>
      <c r="Q19" s="74">
        <f t="shared" si="2"/>
        <v>0</v>
      </c>
      <c r="R19" s="75"/>
    </row>
    <row r="20" spans="1:18" ht="27" customHeight="1">
      <c r="A20" s="21" t="str">
        <f t="shared" si="3"/>
        <v>PDL</v>
      </c>
      <c r="B20" s="21">
        <f t="shared" si="3"/>
        <v>44</v>
      </c>
      <c r="C20" s="59">
        <v>4</v>
      </c>
      <c r="D20" s="79" t="str">
        <f t="shared" si="0"/>
        <v>GUITTENY Morgane</v>
      </c>
      <c r="E20" s="23" t="str">
        <f t="shared" si="0"/>
        <v>M</v>
      </c>
      <c r="F20" s="23"/>
      <c r="G20" s="69" t="str">
        <f t="shared" si="1"/>
        <v>ASB REZE</v>
      </c>
      <c r="H20" s="80">
        <v>10</v>
      </c>
      <c r="I20" s="81">
        <v>0</v>
      </c>
      <c r="J20" s="81"/>
      <c r="K20" s="81"/>
      <c r="L20" s="82"/>
      <c r="M20" s="80"/>
      <c r="N20" s="81"/>
      <c r="O20" s="75"/>
      <c r="P20" s="82"/>
      <c r="Q20" s="74">
        <f t="shared" si="2"/>
        <v>10</v>
      </c>
      <c r="R20" s="75"/>
    </row>
    <row r="21" spans="1:18" ht="27" customHeight="1">
      <c r="A21" s="21" t="str">
        <f t="shared" si="3"/>
        <v>PDL</v>
      </c>
      <c r="B21" s="21">
        <f t="shared" si="3"/>
        <v>72</v>
      </c>
      <c r="C21" s="59">
        <v>5</v>
      </c>
      <c r="D21" s="79" t="str">
        <f>D13</f>
        <v>LAFAYE Pauline</v>
      </c>
      <c r="E21" s="23" t="str">
        <f>E13</f>
        <v>M</v>
      </c>
      <c r="F21" s="23"/>
      <c r="G21" s="69" t="str">
        <f t="shared" si="1"/>
        <v>JUDO CLUB CASTELORIEN</v>
      </c>
      <c r="H21" s="80">
        <v>0</v>
      </c>
      <c r="I21" s="81">
        <v>0</v>
      </c>
      <c r="J21" s="81">
        <v>0</v>
      </c>
      <c r="K21" s="81">
        <v>0</v>
      </c>
      <c r="L21" s="82"/>
      <c r="M21" s="80"/>
      <c r="N21" s="81"/>
      <c r="O21" s="75"/>
      <c r="P21" s="82"/>
      <c r="Q21" s="74">
        <f t="shared" si="2"/>
        <v>0</v>
      </c>
      <c r="R21" s="75"/>
    </row>
    <row r="22" spans="1:18" ht="27" customHeight="1" thickBot="1">
      <c r="A22" s="21" t="str">
        <f t="shared" si="3"/>
        <v>PDL</v>
      </c>
      <c r="B22" s="21">
        <f t="shared" si="3"/>
        <v>85</v>
      </c>
      <c r="C22" s="59">
        <v>6</v>
      </c>
      <c r="D22" s="79" t="str">
        <f>D14</f>
        <v>PETE Emilie</v>
      </c>
      <c r="E22" s="23" t="str">
        <f>E14</f>
        <v>M</v>
      </c>
      <c r="F22" s="23"/>
      <c r="G22" s="69" t="str">
        <f t="shared" si="1"/>
        <v>ESPRIT JUDO LUCON</v>
      </c>
      <c r="H22" s="83">
        <v>10</v>
      </c>
      <c r="I22" s="84">
        <v>10</v>
      </c>
      <c r="J22" s="84">
        <v>10</v>
      </c>
      <c r="K22" s="84"/>
      <c r="L22" s="85"/>
      <c r="M22" s="83"/>
      <c r="N22" s="84"/>
      <c r="O22" s="86"/>
      <c r="P22" s="85"/>
      <c r="Q22" s="87">
        <f t="shared" si="2"/>
        <v>30</v>
      </c>
      <c r="R22" s="75"/>
    </row>
    <row r="23" spans="3:15" ht="12.75">
      <c r="C23" s="1"/>
      <c r="D23" s="88"/>
      <c r="E23" s="88"/>
      <c r="F23" s="88"/>
      <c r="G23" s="88"/>
      <c r="H23" s="88"/>
      <c r="I23" s="88"/>
      <c r="J23" s="88"/>
      <c r="K23" s="88"/>
      <c r="L23" s="88"/>
      <c r="O23" s="89" t="s">
        <v>67</v>
      </c>
    </row>
  </sheetData>
  <sheetProtection/>
  <mergeCells count="7">
    <mergeCell ref="G4:G6"/>
    <mergeCell ref="M15:P15"/>
    <mergeCell ref="P1:R1"/>
    <mergeCell ref="K2:N2"/>
    <mergeCell ref="P2:P3"/>
    <mergeCell ref="Q2:Q3"/>
    <mergeCell ref="R2:R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3.421875" style="4" bestFit="1" customWidth="1"/>
    <col min="4" max="4" width="24.421875" style="1" customWidth="1"/>
    <col min="5" max="5" width="4.8515625" style="1" customWidth="1"/>
    <col min="6" max="6" width="6.7109375" style="3" customWidth="1"/>
    <col min="7" max="7" width="33.8515625" style="1" customWidth="1"/>
    <col min="8" max="22" width="5.28125" style="1" customWidth="1"/>
    <col min="23" max="16384" width="11.421875" style="1" customWidth="1"/>
  </cols>
  <sheetData>
    <row r="1" spans="3:18" ht="13.5" thickBot="1">
      <c r="C1" s="2">
        <v>6</v>
      </c>
      <c r="P1" s="117" t="s">
        <v>0</v>
      </c>
      <c r="Q1" s="117"/>
      <c r="R1" s="117"/>
    </row>
    <row r="2" spans="6:22" ht="16.5" customHeight="1" thickBot="1">
      <c r="F2" s="5" t="s">
        <v>1</v>
      </c>
      <c r="G2" s="6" t="s">
        <v>2</v>
      </c>
      <c r="J2" s="7" t="s">
        <v>3</v>
      </c>
      <c r="K2" s="118" t="s">
        <v>113</v>
      </c>
      <c r="L2" s="118"/>
      <c r="M2" s="118"/>
      <c r="N2" s="118"/>
      <c r="P2" s="119" t="s">
        <v>4</v>
      </c>
      <c r="Q2" s="119"/>
      <c r="R2" s="121"/>
      <c r="S2" s="9"/>
      <c r="T2" s="9"/>
      <c r="U2" s="10"/>
      <c r="V2" s="11"/>
    </row>
    <row r="3" spans="16:22" ht="13.5" customHeight="1" thickBot="1">
      <c r="P3" s="120"/>
      <c r="Q3" s="120"/>
      <c r="R3" s="122"/>
      <c r="S3" s="9"/>
      <c r="T3" s="9"/>
      <c r="U3" s="11"/>
      <c r="V3" s="11"/>
    </row>
    <row r="4" spans="6:10" ht="12.75">
      <c r="F4" s="12"/>
      <c r="G4" s="113"/>
      <c r="J4" s="1" t="s">
        <v>5</v>
      </c>
    </row>
    <row r="5" spans="6:10" ht="12.75">
      <c r="F5" s="12" t="s">
        <v>6</v>
      </c>
      <c r="G5" s="114"/>
      <c r="J5" s="7" t="s">
        <v>7</v>
      </c>
    </row>
    <row r="6" spans="7:21" ht="12.75">
      <c r="G6" s="115"/>
      <c r="H6" s="7"/>
      <c r="I6" s="7"/>
      <c r="J6" s="7"/>
      <c r="K6" s="7"/>
      <c r="U6" s="8"/>
    </row>
    <row r="7" ht="13.5" thickBot="1"/>
    <row r="8" spans="1:22" s="20" customFormat="1" ht="20.25" customHeight="1" thickBo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7" t="s">
        <v>16</v>
      </c>
      <c r="J8" s="17" t="s">
        <v>17</v>
      </c>
      <c r="K8" s="17" t="s">
        <v>18</v>
      </c>
      <c r="L8" s="18" t="s">
        <v>19</v>
      </c>
      <c r="M8" s="17" t="s">
        <v>20</v>
      </c>
      <c r="N8" s="18" t="s">
        <v>21</v>
      </c>
      <c r="O8" s="17" t="s">
        <v>22</v>
      </c>
      <c r="P8" s="17" t="s">
        <v>23</v>
      </c>
      <c r="Q8" s="17" t="s">
        <v>24</v>
      </c>
      <c r="R8" s="17" t="s">
        <v>25</v>
      </c>
      <c r="S8" s="18" t="s">
        <v>26</v>
      </c>
      <c r="T8" s="17" t="s">
        <v>27</v>
      </c>
      <c r="U8" s="18" t="s">
        <v>28</v>
      </c>
      <c r="V8" s="19" t="s">
        <v>29</v>
      </c>
    </row>
    <row r="9" spans="1:22" s="33" customFormat="1" ht="34.5" customHeight="1" thickBot="1">
      <c r="A9" s="21" t="s">
        <v>30</v>
      </c>
      <c r="B9" s="21">
        <v>44</v>
      </c>
      <c r="C9" s="14">
        <v>1</v>
      </c>
      <c r="D9" s="22" t="s">
        <v>31</v>
      </c>
      <c r="E9" s="23" t="s">
        <v>32</v>
      </c>
      <c r="F9" s="23">
        <v>43</v>
      </c>
      <c r="G9" s="24" t="s">
        <v>33</v>
      </c>
      <c r="H9" s="25" t="s">
        <v>34</v>
      </c>
      <c r="I9" s="26"/>
      <c r="J9" s="27"/>
      <c r="K9" s="28" t="s">
        <v>34</v>
      </c>
      <c r="L9" s="26"/>
      <c r="M9" s="29"/>
      <c r="N9" s="28"/>
      <c r="O9" s="30"/>
      <c r="P9" s="27"/>
      <c r="Q9" s="28" t="s">
        <v>34</v>
      </c>
      <c r="R9" s="30"/>
      <c r="S9" s="31"/>
      <c r="T9" s="27"/>
      <c r="U9" s="28"/>
      <c r="V9" s="32"/>
    </row>
    <row r="10" spans="1:22" s="33" customFormat="1" ht="34.5" customHeight="1" thickBot="1">
      <c r="A10" s="21" t="s">
        <v>35</v>
      </c>
      <c r="B10" s="21">
        <v>37</v>
      </c>
      <c r="C10" s="14">
        <v>2</v>
      </c>
      <c r="D10" s="34" t="s">
        <v>36</v>
      </c>
      <c r="E10" s="23" t="s">
        <v>32</v>
      </c>
      <c r="F10" s="23">
        <v>48</v>
      </c>
      <c r="G10" s="24" t="s">
        <v>37</v>
      </c>
      <c r="H10" s="25" t="s">
        <v>38</v>
      </c>
      <c r="I10" s="35"/>
      <c r="J10" s="36"/>
      <c r="K10" s="31"/>
      <c r="L10" s="37"/>
      <c r="M10" s="38" t="s">
        <v>39</v>
      </c>
      <c r="N10" s="39"/>
      <c r="O10" s="38" t="s">
        <v>34</v>
      </c>
      <c r="P10" s="40"/>
      <c r="Q10" s="27"/>
      <c r="R10" s="38" t="s">
        <v>34</v>
      </c>
      <c r="S10" s="35"/>
      <c r="T10" s="36"/>
      <c r="U10" s="27"/>
      <c r="V10" s="38"/>
    </row>
    <row r="11" spans="1:22" s="33" customFormat="1" ht="34.5" customHeight="1" thickBot="1">
      <c r="A11" s="21" t="s">
        <v>30</v>
      </c>
      <c r="B11" s="21">
        <v>85</v>
      </c>
      <c r="C11" s="14">
        <v>3</v>
      </c>
      <c r="D11" s="22" t="s">
        <v>40</v>
      </c>
      <c r="E11" s="23" t="s">
        <v>32</v>
      </c>
      <c r="F11" s="23">
        <v>50</v>
      </c>
      <c r="G11" s="24" t="s">
        <v>41</v>
      </c>
      <c r="H11" s="41"/>
      <c r="I11" s="38" t="s">
        <v>42</v>
      </c>
      <c r="J11" s="40"/>
      <c r="K11" s="37"/>
      <c r="L11" s="38"/>
      <c r="M11" s="41"/>
      <c r="N11" s="38"/>
      <c r="O11" s="26"/>
      <c r="P11" s="42"/>
      <c r="Q11" s="36"/>
      <c r="R11" s="29"/>
      <c r="S11" s="38"/>
      <c r="T11" s="35"/>
      <c r="U11" s="43"/>
      <c r="V11" s="38"/>
    </row>
    <row r="12" spans="1:22" s="33" customFormat="1" ht="34.5" customHeight="1" thickBot="1">
      <c r="A12" s="21" t="s">
        <v>43</v>
      </c>
      <c r="B12" s="21">
        <v>79</v>
      </c>
      <c r="C12" s="14">
        <v>4</v>
      </c>
      <c r="D12" s="44" t="s">
        <v>44</v>
      </c>
      <c r="E12" s="23" t="s">
        <v>32</v>
      </c>
      <c r="F12" s="23">
        <v>52</v>
      </c>
      <c r="G12" s="24" t="s">
        <v>45</v>
      </c>
      <c r="H12" s="45"/>
      <c r="I12" s="38" t="s">
        <v>34</v>
      </c>
      <c r="J12" s="46"/>
      <c r="K12" s="38" t="s">
        <v>38</v>
      </c>
      <c r="L12" s="26"/>
      <c r="M12" s="42"/>
      <c r="N12" s="31"/>
      <c r="O12" s="43"/>
      <c r="P12" s="38" t="s">
        <v>38</v>
      </c>
      <c r="Q12" s="45"/>
      <c r="R12" s="38" t="s">
        <v>34</v>
      </c>
      <c r="S12" s="39"/>
      <c r="T12" s="38" t="s">
        <v>34</v>
      </c>
      <c r="U12" s="35"/>
      <c r="V12" s="47"/>
    </row>
    <row r="13" spans="1:22" s="33" customFormat="1" ht="34.5" customHeight="1" thickBot="1">
      <c r="A13" s="21" t="s">
        <v>46</v>
      </c>
      <c r="B13" s="21">
        <v>22</v>
      </c>
      <c r="C13" s="14">
        <v>5</v>
      </c>
      <c r="D13" s="34" t="s">
        <v>47</v>
      </c>
      <c r="E13" s="23" t="s">
        <v>32</v>
      </c>
      <c r="F13" s="23">
        <v>52</v>
      </c>
      <c r="G13" s="24" t="s">
        <v>48</v>
      </c>
      <c r="H13" s="40"/>
      <c r="I13" s="27"/>
      <c r="J13" s="38" t="s">
        <v>34</v>
      </c>
      <c r="K13" s="26"/>
      <c r="L13" s="37"/>
      <c r="M13" s="38" t="s">
        <v>49</v>
      </c>
      <c r="N13" s="40"/>
      <c r="O13" s="37"/>
      <c r="P13" s="38" t="s">
        <v>34</v>
      </c>
      <c r="Q13" s="35"/>
      <c r="R13" s="27"/>
      <c r="S13" s="38"/>
      <c r="T13" s="39"/>
      <c r="U13" s="38"/>
      <c r="V13" s="48"/>
    </row>
    <row r="14" spans="1:22" s="33" customFormat="1" ht="34.5" customHeight="1" thickBot="1">
      <c r="A14" s="21" t="s">
        <v>30</v>
      </c>
      <c r="B14" s="21">
        <v>85</v>
      </c>
      <c r="C14" s="14">
        <v>6</v>
      </c>
      <c r="D14" s="34" t="s">
        <v>50</v>
      </c>
      <c r="E14" s="23" t="s">
        <v>32</v>
      </c>
      <c r="F14" s="23">
        <v>54</v>
      </c>
      <c r="G14" s="24" t="s">
        <v>51</v>
      </c>
      <c r="H14" s="49"/>
      <c r="I14" s="50"/>
      <c r="J14" s="38" t="s">
        <v>38</v>
      </c>
      <c r="K14" s="51"/>
      <c r="L14" s="38"/>
      <c r="M14" s="52"/>
      <c r="N14" s="50"/>
      <c r="O14" s="38" t="s">
        <v>38</v>
      </c>
      <c r="P14" s="53"/>
      <c r="Q14" s="38" t="s">
        <v>42</v>
      </c>
      <c r="R14" s="49"/>
      <c r="S14" s="54"/>
      <c r="T14" s="38" t="s">
        <v>38</v>
      </c>
      <c r="U14" s="52"/>
      <c r="V14" s="55"/>
    </row>
    <row r="15" spans="3:16" s="33" customFormat="1" ht="41.25" customHeight="1" thickBot="1">
      <c r="C15" s="56"/>
      <c r="D15" s="57"/>
      <c r="E15" s="58"/>
      <c r="F15" s="58"/>
      <c r="G15" s="57"/>
      <c r="M15" s="116" t="s">
        <v>52</v>
      </c>
      <c r="N15" s="116"/>
      <c r="O15" s="116"/>
      <c r="P15" s="116"/>
    </row>
    <row r="16" spans="1:22" s="33" customFormat="1" ht="24" customHeight="1" thickBot="1">
      <c r="A16" s="13" t="s">
        <v>8</v>
      </c>
      <c r="B16" s="13" t="s">
        <v>9</v>
      </c>
      <c r="C16" s="59" t="s">
        <v>10</v>
      </c>
      <c r="D16" s="14" t="s">
        <v>11</v>
      </c>
      <c r="E16" s="15" t="s">
        <v>12</v>
      </c>
      <c r="F16" s="14" t="s">
        <v>53</v>
      </c>
      <c r="G16" s="60" t="s">
        <v>14</v>
      </c>
      <c r="H16" s="61" t="s">
        <v>54</v>
      </c>
      <c r="I16" s="62" t="s">
        <v>55</v>
      </c>
      <c r="J16" s="62" t="s">
        <v>56</v>
      </c>
      <c r="K16" s="62" t="s">
        <v>57</v>
      </c>
      <c r="L16" s="63" t="s">
        <v>58</v>
      </c>
      <c r="M16" s="61" t="s">
        <v>59</v>
      </c>
      <c r="N16" s="64" t="s">
        <v>60</v>
      </c>
      <c r="O16" s="64" t="s">
        <v>61</v>
      </c>
      <c r="P16" s="64" t="s">
        <v>62</v>
      </c>
      <c r="Q16" s="65" t="s">
        <v>63</v>
      </c>
      <c r="R16" s="66" t="s">
        <v>64</v>
      </c>
      <c r="T16" s="67" t="s">
        <v>53</v>
      </c>
      <c r="U16" s="61" t="s">
        <v>65</v>
      </c>
      <c r="V16" s="63" t="s">
        <v>66</v>
      </c>
    </row>
    <row r="17" spans="1:22" s="33" customFormat="1" ht="27" customHeight="1" thickBot="1">
      <c r="A17" s="21" t="str">
        <f aca="true" t="shared" si="0" ref="A17:B22">A9</f>
        <v>PDL</v>
      </c>
      <c r="B17" s="21">
        <f t="shared" si="0"/>
        <v>44</v>
      </c>
      <c r="C17" s="59">
        <v>1</v>
      </c>
      <c r="D17" s="68" t="str">
        <f aca="true" t="shared" si="1" ref="D17:E22">D9</f>
        <v>RANCIEN Coraline</v>
      </c>
      <c r="E17" s="23" t="str">
        <f t="shared" si="1"/>
        <v>M</v>
      </c>
      <c r="F17" s="23"/>
      <c r="G17" s="69" t="str">
        <f aca="true" t="shared" si="2" ref="G17:G22">G9</f>
        <v>CSP JUDO LA PLANCHE</v>
      </c>
      <c r="H17" s="70">
        <v>0</v>
      </c>
      <c r="I17" s="71">
        <v>0</v>
      </c>
      <c r="J17" s="71">
        <v>0</v>
      </c>
      <c r="K17" s="71"/>
      <c r="L17" s="72"/>
      <c r="M17" s="70"/>
      <c r="N17" s="71"/>
      <c r="O17" s="73"/>
      <c r="P17" s="72"/>
      <c r="Q17" s="74">
        <f aca="true" t="shared" si="3" ref="Q17:Q22">SUM(H17:P17)</f>
        <v>0</v>
      </c>
      <c r="R17" s="75"/>
      <c r="T17" s="76"/>
      <c r="U17" s="77">
        <v>7</v>
      </c>
      <c r="V17" s="78">
        <v>10</v>
      </c>
    </row>
    <row r="18" spans="1:20" ht="27" customHeight="1">
      <c r="A18" s="21" t="str">
        <f t="shared" si="0"/>
        <v>TBO</v>
      </c>
      <c r="B18" s="21">
        <f t="shared" si="0"/>
        <v>37</v>
      </c>
      <c r="C18" s="59">
        <v>2</v>
      </c>
      <c r="D18" s="79" t="str">
        <f t="shared" si="1"/>
        <v>MIOT Melanie</v>
      </c>
      <c r="E18" s="23" t="str">
        <f t="shared" si="1"/>
        <v>M</v>
      </c>
      <c r="F18" s="23"/>
      <c r="G18" s="69" t="str">
        <f t="shared" si="2"/>
        <v>JUDO CLUB DE SAVONNIERES</v>
      </c>
      <c r="H18" s="80">
        <v>10</v>
      </c>
      <c r="I18" s="81">
        <v>0</v>
      </c>
      <c r="J18" s="81">
        <v>0</v>
      </c>
      <c r="K18" s="81">
        <v>0</v>
      </c>
      <c r="L18" s="82"/>
      <c r="M18" s="80"/>
      <c r="N18" s="81"/>
      <c r="O18" s="75"/>
      <c r="P18" s="82"/>
      <c r="Q18" s="74">
        <f t="shared" si="3"/>
        <v>10</v>
      </c>
      <c r="R18" s="75"/>
      <c r="T18" s="76"/>
    </row>
    <row r="19" spans="1:18" ht="27" customHeight="1">
      <c r="A19" s="21" t="str">
        <f t="shared" si="0"/>
        <v>PDL</v>
      </c>
      <c r="B19" s="21">
        <f t="shared" si="0"/>
        <v>85</v>
      </c>
      <c r="C19" s="59">
        <v>3</v>
      </c>
      <c r="D19" s="68" t="str">
        <f t="shared" si="1"/>
        <v>SOUCHET Carine</v>
      </c>
      <c r="E19" s="23" t="str">
        <f t="shared" si="1"/>
        <v>M</v>
      </c>
      <c r="F19" s="23"/>
      <c r="G19" s="69" t="str">
        <f t="shared" si="2"/>
        <v>JUDO JUJITSU CLUB POUZAUGEAIS</v>
      </c>
      <c r="H19" s="80">
        <v>10</v>
      </c>
      <c r="I19" s="81"/>
      <c r="J19" s="81"/>
      <c r="K19" s="81"/>
      <c r="L19" s="82"/>
      <c r="M19" s="80"/>
      <c r="N19" s="81"/>
      <c r="O19" s="75"/>
      <c r="P19" s="82"/>
      <c r="Q19" s="74">
        <f t="shared" si="3"/>
        <v>10</v>
      </c>
      <c r="R19" s="75"/>
    </row>
    <row r="20" spans="1:18" ht="27" customHeight="1">
      <c r="A20" s="21" t="str">
        <f t="shared" si="0"/>
        <v>PC</v>
      </c>
      <c r="B20" s="21">
        <f t="shared" si="0"/>
        <v>79</v>
      </c>
      <c r="C20" s="59">
        <v>4</v>
      </c>
      <c r="D20" s="79" t="str">
        <f t="shared" si="1"/>
        <v>LE MANER Maryline</v>
      </c>
      <c r="E20" s="23" t="str">
        <f t="shared" si="1"/>
        <v>M</v>
      </c>
      <c r="F20" s="23"/>
      <c r="G20" s="69" t="str">
        <f t="shared" si="2"/>
        <v>JUDO CLUB DE THOUARSAIS</v>
      </c>
      <c r="H20" s="80">
        <v>0</v>
      </c>
      <c r="I20" s="81">
        <v>10</v>
      </c>
      <c r="J20" s="81">
        <v>10</v>
      </c>
      <c r="K20" s="81">
        <v>0</v>
      </c>
      <c r="L20" s="82">
        <v>0</v>
      </c>
      <c r="M20" s="80"/>
      <c r="N20" s="81"/>
      <c r="O20" s="75"/>
      <c r="P20" s="82"/>
      <c r="Q20" s="74">
        <f t="shared" si="3"/>
        <v>20</v>
      </c>
      <c r="R20" s="75"/>
    </row>
    <row r="21" spans="1:18" ht="27" customHeight="1">
      <c r="A21" s="21" t="str">
        <f t="shared" si="0"/>
        <v>BRE</v>
      </c>
      <c r="B21" s="21">
        <f t="shared" si="0"/>
        <v>22</v>
      </c>
      <c r="C21" s="59">
        <v>5</v>
      </c>
      <c r="D21" s="79" t="str">
        <f t="shared" si="1"/>
        <v>SPINELLI Berengere</v>
      </c>
      <c r="E21" s="23" t="str">
        <f t="shared" si="1"/>
        <v>M</v>
      </c>
      <c r="F21" s="23"/>
      <c r="G21" s="69" t="str">
        <f t="shared" si="2"/>
        <v>ECOLE PLERINAISE ARTS MARTIAUX</v>
      </c>
      <c r="H21" s="80">
        <v>0</v>
      </c>
      <c r="I21" s="81">
        <v>7</v>
      </c>
      <c r="J21" s="81">
        <v>0</v>
      </c>
      <c r="K21" s="81"/>
      <c r="L21" s="82"/>
      <c r="M21" s="80"/>
      <c r="N21" s="81"/>
      <c r="O21" s="75"/>
      <c r="P21" s="82"/>
      <c r="Q21" s="74">
        <f t="shared" si="3"/>
        <v>7</v>
      </c>
      <c r="R21" s="75"/>
    </row>
    <row r="22" spans="1:18" ht="27" customHeight="1" thickBot="1">
      <c r="A22" s="21" t="str">
        <f t="shared" si="0"/>
        <v>PDL</v>
      </c>
      <c r="B22" s="21">
        <f t="shared" si="0"/>
        <v>85</v>
      </c>
      <c r="C22" s="59">
        <v>6</v>
      </c>
      <c r="D22" s="79" t="str">
        <f t="shared" si="1"/>
        <v>PEPION Charline</v>
      </c>
      <c r="E22" s="23" t="str">
        <f t="shared" si="1"/>
        <v>M</v>
      </c>
      <c r="F22" s="23"/>
      <c r="G22" s="69" t="str">
        <f t="shared" si="2"/>
        <v>JUDO 85</v>
      </c>
      <c r="H22" s="83">
        <v>10</v>
      </c>
      <c r="I22" s="84">
        <v>0</v>
      </c>
      <c r="J22" s="84">
        <v>10</v>
      </c>
      <c r="K22" s="84">
        <v>10</v>
      </c>
      <c r="L22" s="85"/>
      <c r="M22" s="83"/>
      <c r="N22" s="84"/>
      <c r="O22" s="86"/>
      <c r="P22" s="85"/>
      <c r="Q22" s="87">
        <f t="shared" si="3"/>
        <v>30</v>
      </c>
      <c r="R22" s="75"/>
    </row>
    <row r="23" spans="3:15" ht="12.75">
      <c r="C23" s="1"/>
      <c r="D23" s="88"/>
      <c r="E23" s="88"/>
      <c r="F23" s="88"/>
      <c r="G23" s="88"/>
      <c r="H23" s="88"/>
      <c r="I23" s="88"/>
      <c r="J23" s="88"/>
      <c r="K23" s="88"/>
      <c r="L23" s="88"/>
      <c r="O23" s="89" t="s">
        <v>67</v>
      </c>
    </row>
  </sheetData>
  <sheetProtection/>
  <mergeCells count="7">
    <mergeCell ref="G4:G6"/>
    <mergeCell ref="M15:P15"/>
    <mergeCell ref="P1:R1"/>
    <mergeCell ref="K2:N2"/>
    <mergeCell ref="P2:P3"/>
    <mergeCell ref="Q2:Q3"/>
    <mergeCell ref="R2:R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">
      <selection activeCell="K2" sqref="K2:N2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3.421875" style="4" bestFit="1" customWidth="1"/>
    <col min="4" max="4" width="24.421875" style="1" customWidth="1"/>
    <col min="5" max="5" width="4.8515625" style="1" customWidth="1"/>
    <col min="6" max="6" width="6.7109375" style="3" customWidth="1"/>
    <col min="7" max="7" width="33.8515625" style="1" customWidth="1"/>
    <col min="8" max="22" width="5.28125" style="1" customWidth="1"/>
    <col min="23" max="16384" width="11.421875" style="1" customWidth="1"/>
  </cols>
  <sheetData>
    <row r="1" spans="3:18" ht="13.5" thickBot="1">
      <c r="C1" s="2">
        <v>6</v>
      </c>
      <c r="P1" s="117" t="s">
        <v>0</v>
      </c>
      <c r="Q1" s="117"/>
      <c r="R1" s="117"/>
    </row>
    <row r="2" spans="6:22" ht="16.5" customHeight="1" thickBot="1">
      <c r="F2" s="5" t="s">
        <v>1</v>
      </c>
      <c r="G2" s="6" t="s">
        <v>68</v>
      </c>
      <c r="J2" s="7" t="s">
        <v>3</v>
      </c>
      <c r="K2" s="118" t="s">
        <v>113</v>
      </c>
      <c r="L2" s="118"/>
      <c r="M2" s="118"/>
      <c r="N2" s="118"/>
      <c r="P2" s="119" t="s">
        <v>4</v>
      </c>
      <c r="Q2" s="119"/>
      <c r="R2" s="121" t="s">
        <v>4</v>
      </c>
      <c r="S2" s="9"/>
      <c r="T2" s="9"/>
      <c r="U2" s="10"/>
      <c r="V2" s="11"/>
    </row>
    <row r="3" spans="16:22" ht="13.5" customHeight="1" thickBot="1">
      <c r="P3" s="120"/>
      <c r="Q3" s="120"/>
      <c r="R3" s="122"/>
      <c r="S3" s="9"/>
      <c r="T3" s="9"/>
      <c r="U3" s="11"/>
      <c r="V3" s="11"/>
    </row>
    <row r="4" spans="6:10" ht="12.75">
      <c r="F4" s="12"/>
      <c r="G4" s="113"/>
      <c r="J4" s="1" t="s">
        <v>5</v>
      </c>
    </row>
    <row r="5" spans="6:10" ht="12.75">
      <c r="F5" s="12" t="s">
        <v>6</v>
      </c>
      <c r="G5" s="114"/>
      <c r="J5" s="7" t="s">
        <v>7</v>
      </c>
    </row>
    <row r="6" spans="7:21" ht="12.75">
      <c r="G6" s="115"/>
      <c r="H6" s="7"/>
      <c r="I6" s="7"/>
      <c r="J6" s="7"/>
      <c r="K6" s="7"/>
      <c r="U6" s="8"/>
    </row>
    <row r="7" ht="13.5" thickBot="1"/>
    <row r="8" spans="1:22" s="20" customFormat="1" ht="20.25" customHeight="1" thickBo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7" t="s">
        <v>16</v>
      </c>
      <c r="J8" s="17" t="s">
        <v>17</v>
      </c>
      <c r="K8" s="17" t="s">
        <v>18</v>
      </c>
      <c r="L8" s="17" t="s">
        <v>19</v>
      </c>
      <c r="M8" s="17" t="s">
        <v>20</v>
      </c>
      <c r="N8" s="17" t="s">
        <v>21</v>
      </c>
      <c r="O8" s="17" t="s">
        <v>22</v>
      </c>
      <c r="P8" s="17" t="s">
        <v>23</v>
      </c>
      <c r="Q8" s="17" t="s">
        <v>24</v>
      </c>
      <c r="R8" s="17" t="s">
        <v>25</v>
      </c>
      <c r="S8" s="17" t="s">
        <v>26</v>
      </c>
      <c r="T8" s="17" t="s">
        <v>27</v>
      </c>
      <c r="U8" s="17" t="s">
        <v>28</v>
      </c>
      <c r="V8" s="90" t="s">
        <v>29</v>
      </c>
    </row>
    <row r="9" spans="1:22" s="33" customFormat="1" ht="34.5" customHeight="1" thickBot="1">
      <c r="A9" s="21" t="s">
        <v>30</v>
      </c>
      <c r="B9" s="21">
        <v>44</v>
      </c>
      <c r="C9" s="14">
        <v>1</v>
      </c>
      <c r="D9" s="44" t="s">
        <v>69</v>
      </c>
      <c r="E9" s="23" t="s">
        <v>32</v>
      </c>
      <c r="F9" s="23">
        <v>56</v>
      </c>
      <c r="G9" s="24" t="s">
        <v>70</v>
      </c>
      <c r="H9" s="25" t="s">
        <v>34</v>
      </c>
      <c r="I9" s="26"/>
      <c r="J9" s="27"/>
      <c r="K9" s="28" t="s">
        <v>38</v>
      </c>
      <c r="L9" s="26"/>
      <c r="M9" s="29"/>
      <c r="N9" s="28" t="s">
        <v>34</v>
      </c>
      <c r="O9" s="30"/>
      <c r="P9" s="27"/>
      <c r="Q9" s="28" t="s">
        <v>34</v>
      </c>
      <c r="R9" s="30"/>
      <c r="S9" s="31"/>
      <c r="T9" s="27"/>
      <c r="U9" s="28" t="s">
        <v>34</v>
      </c>
      <c r="V9" s="32"/>
    </row>
    <row r="10" spans="1:22" s="33" customFormat="1" ht="34.5" customHeight="1" thickBot="1">
      <c r="A10" s="21" t="s">
        <v>30</v>
      </c>
      <c r="B10" s="21">
        <v>49</v>
      </c>
      <c r="C10" s="14">
        <v>2</v>
      </c>
      <c r="D10" s="34" t="s">
        <v>71</v>
      </c>
      <c r="E10" s="23" t="s">
        <v>32</v>
      </c>
      <c r="F10" s="23">
        <v>56</v>
      </c>
      <c r="G10" s="24" t="s">
        <v>72</v>
      </c>
      <c r="H10" s="25" t="s">
        <v>73</v>
      </c>
      <c r="I10" s="35"/>
      <c r="J10" s="36"/>
      <c r="K10" s="31"/>
      <c r="L10" s="37"/>
      <c r="M10" s="38" t="s">
        <v>34</v>
      </c>
      <c r="N10" s="39"/>
      <c r="O10" s="38" t="s">
        <v>38</v>
      </c>
      <c r="P10" s="40"/>
      <c r="Q10" s="27"/>
      <c r="R10" s="38" t="s">
        <v>38</v>
      </c>
      <c r="S10" s="35"/>
      <c r="T10" s="36"/>
      <c r="U10" s="27"/>
      <c r="V10" s="38" t="s">
        <v>42</v>
      </c>
    </row>
    <row r="11" spans="1:22" s="33" customFormat="1" ht="34.5" customHeight="1" thickBot="1">
      <c r="A11" s="21" t="s">
        <v>30</v>
      </c>
      <c r="B11" s="21">
        <v>53</v>
      </c>
      <c r="C11" s="14">
        <v>3</v>
      </c>
      <c r="D11" s="34" t="s">
        <v>74</v>
      </c>
      <c r="E11" s="23" t="s">
        <v>32</v>
      </c>
      <c r="F11" s="23">
        <v>57</v>
      </c>
      <c r="G11" s="24" t="s">
        <v>75</v>
      </c>
      <c r="H11" s="41"/>
      <c r="I11" s="38" t="s">
        <v>39</v>
      </c>
      <c r="J11" s="40"/>
      <c r="K11" s="37"/>
      <c r="L11" s="38" t="s">
        <v>38</v>
      </c>
      <c r="M11" s="41"/>
      <c r="N11" s="38" t="s">
        <v>38</v>
      </c>
      <c r="O11" s="26"/>
      <c r="P11" s="42"/>
      <c r="Q11" s="36"/>
      <c r="R11" s="29"/>
      <c r="S11" s="38" t="s">
        <v>34</v>
      </c>
      <c r="T11" s="35"/>
      <c r="U11" s="43"/>
      <c r="V11" s="38" t="s">
        <v>34</v>
      </c>
    </row>
    <row r="12" spans="1:22" s="33" customFormat="1" ht="34.5" customHeight="1" thickBot="1">
      <c r="A12" s="21" t="s">
        <v>30</v>
      </c>
      <c r="B12" s="21">
        <v>85</v>
      </c>
      <c r="C12" s="14">
        <v>4</v>
      </c>
      <c r="D12" s="44" t="s">
        <v>76</v>
      </c>
      <c r="E12" s="23" t="s">
        <v>32</v>
      </c>
      <c r="F12" s="23">
        <v>61</v>
      </c>
      <c r="G12" s="24" t="s">
        <v>77</v>
      </c>
      <c r="H12" s="45"/>
      <c r="I12" s="38" t="s">
        <v>34</v>
      </c>
      <c r="J12" s="46"/>
      <c r="K12" s="38" t="s">
        <v>34</v>
      </c>
      <c r="L12" s="26"/>
      <c r="M12" s="42"/>
      <c r="N12" s="31"/>
      <c r="O12" s="43"/>
      <c r="P12" s="38" t="s">
        <v>34</v>
      </c>
      <c r="Q12" s="45"/>
      <c r="R12" s="38" t="s">
        <v>34</v>
      </c>
      <c r="S12" s="39"/>
      <c r="T12" s="38" t="s">
        <v>38</v>
      </c>
      <c r="U12" s="35"/>
      <c r="V12" s="47"/>
    </row>
    <row r="13" spans="1:22" s="33" customFormat="1" ht="34.5" customHeight="1" thickBot="1">
      <c r="A13" s="21" t="s">
        <v>30</v>
      </c>
      <c r="B13" s="21">
        <v>53</v>
      </c>
      <c r="C13" s="14">
        <v>5</v>
      </c>
      <c r="D13" s="34" t="s">
        <v>78</v>
      </c>
      <c r="E13" s="23" t="s">
        <v>32</v>
      </c>
      <c r="F13" s="23">
        <v>63</v>
      </c>
      <c r="G13" s="24" t="s">
        <v>79</v>
      </c>
      <c r="H13" s="40"/>
      <c r="I13" s="27"/>
      <c r="J13" s="38" t="s">
        <v>38</v>
      </c>
      <c r="K13" s="26"/>
      <c r="L13" s="37"/>
      <c r="M13" s="38" t="s">
        <v>34</v>
      </c>
      <c r="N13" s="40"/>
      <c r="O13" s="37"/>
      <c r="P13" s="38" t="s">
        <v>42</v>
      </c>
      <c r="Q13" s="35"/>
      <c r="R13" s="27"/>
      <c r="S13" s="38" t="s">
        <v>39</v>
      </c>
      <c r="T13" s="39"/>
      <c r="U13" s="38" t="s">
        <v>73</v>
      </c>
      <c r="V13" s="48"/>
    </row>
    <row r="14" spans="1:22" s="33" customFormat="1" ht="34.5" customHeight="1" thickBot="1">
      <c r="A14" s="21" t="s">
        <v>30</v>
      </c>
      <c r="B14" s="21">
        <v>49</v>
      </c>
      <c r="C14" s="14">
        <v>6</v>
      </c>
      <c r="D14" s="34" t="s">
        <v>80</v>
      </c>
      <c r="E14" s="23" t="s">
        <v>32</v>
      </c>
      <c r="F14" s="23">
        <v>65</v>
      </c>
      <c r="G14" s="24" t="s">
        <v>81</v>
      </c>
      <c r="H14" s="49"/>
      <c r="I14" s="50"/>
      <c r="J14" s="38" t="s">
        <v>34</v>
      </c>
      <c r="K14" s="51"/>
      <c r="L14" s="38" t="s">
        <v>34</v>
      </c>
      <c r="M14" s="52"/>
      <c r="N14" s="50"/>
      <c r="O14" s="38" t="s">
        <v>34</v>
      </c>
      <c r="P14" s="53"/>
      <c r="Q14" s="38" t="s">
        <v>82</v>
      </c>
      <c r="R14" s="49"/>
      <c r="S14" s="54"/>
      <c r="T14" s="38" t="s">
        <v>34</v>
      </c>
      <c r="U14" s="52"/>
      <c r="V14" s="55"/>
    </row>
    <row r="15" spans="3:16" s="33" customFormat="1" ht="41.25" customHeight="1" thickBot="1">
      <c r="C15" s="56"/>
      <c r="D15" s="57"/>
      <c r="E15" s="58"/>
      <c r="F15" s="58"/>
      <c r="G15" s="57"/>
      <c r="M15" s="116" t="s">
        <v>52</v>
      </c>
      <c r="N15" s="116"/>
      <c r="O15" s="116"/>
      <c r="P15" s="116"/>
    </row>
    <row r="16" spans="1:22" s="33" customFormat="1" ht="24" customHeight="1" thickBot="1">
      <c r="A16" s="13" t="s">
        <v>8</v>
      </c>
      <c r="B16" s="13" t="s">
        <v>9</v>
      </c>
      <c r="C16" s="59" t="s">
        <v>10</v>
      </c>
      <c r="D16" s="14" t="s">
        <v>11</v>
      </c>
      <c r="E16" s="15" t="s">
        <v>12</v>
      </c>
      <c r="F16" s="14" t="s">
        <v>53</v>
      </c>
      <c r="G16" s="60" t="s">
        <v>14</v>
      </c>
      <c r="H16" s="61" t="s">
        <v>54</v>
      </c>
      <c r="I16" s="62" t="s">
        <v>55</v>
      </c>
      <c r="J16" s="62" t="s">
        <v>56</v>
      </c>
      <c r="K16" s="62" t="s">
        <v>57</v>
      </c>
      <c r="L16" s="63" t="s">
        <v>58</v>
      </c>
      <c r="M16" s="61" t="s">
        <v>59</v>
      </c>
      <c r="N16" s="64" t="s">
        <v>60</v>
      </c>
      <c r="O16" s="64" t="s">
        <v>61</v>
      </c>
      <c r="P16" s="64" t="s">
        <v>62</v>
      </c>
      <c r="Q16" s="65" t="s">
        <v>63</v>
      </c>
      <c r="R16" s="66" t="s">
        <v>64</v>
      </c>
      <c r="T16" s="67" t="s">
        <v>53</v>
      </c>
      <c r="U16" s="61" t="s">
        <v>65</v>
      </c>
      <c r="V16" s="63" t="s">
        <v>66</v>
      </c>
    </row>
    <row r="17" spans="1:22" s="33" customFormat="1" ht="27" customHeight="1" thickBot="1">
      <c r="A17" s="21" t="str">
        <f aca="true" t="shared" si="0" ref="A17:B22">A9</f>
        <v>PDL</v>
      </c>
      <c r="B17" s="21">
        <f t="shared" si="0"/>
        <v>44</v>
      </c>
      <c r="C17" s="59">
        <v>1</v>
      </c>
      <c r="D17" s="79" t="str">
        <f aca="true" t="shared" si="1" ref="D17:E22">D9</f>
        <v>FRAVEL Aurore</v>
      </c>
      <c r="E17" s="23" t="str">
        <f t="shared" si="1"/>
        <v>M</v>
      </c>
      <c r="F17" s="23"/>
      <c r="G17" s="69" t="str">
        <f aca="true" t="shared" si="2" ref="G17:G22">G9</f>
        <v>DOJO NANTAIS</v>
      </c>
      <c r="H17" s="70">
        <v>0</v>
      </c>
      <c r="I17" s="71">
        <v>10</v>
      </c>
      <c r="J17" s="71">
        <v>0</v>
      </c>
      <c r="K17" s="71">
        <v>0</v>
      </c>
      <c r="L17" s="72">
        <v>0</v>
      </c>
      <c r="M17" s="70"/>
      <c r="N17" s="71"/>
      <c r="O17" s="73"/>
      <c r="P17" s="72"/>
      <c r="Q17" s="74">
        <f aca="true" t="shared" si="3" ref="Q17:Q22">SUM(H17:P17)</f>
        <v>10</v>
      </c>
      <c r="R17" s="75"/>
      <c r="T17" s="76"/>
      <c r="U17" s="77">
        <v>7</v>
      </c>
      <c r="V17" s="78">
        <v>10</v>
      </c>
    </row>
    <row r="18" spans="1:20" ht="27" customHeight="1">
      <c r="A18" s="21" t="str">
        <f t="shared" si="0"/>
        <v>PDL</v>
      </c>
      <c r="B18" s="21">
        <f t="shared" si="0"/>
        <v>49</v>
      </c>
      <c r="C18" s="59">
        <v>2</v>
      </c>
      <c r="D18" s="79" t="str">
        <f t="shared" si="1"/>
        <v>HOULET Elsa</v>
      </c>
      <c r="E18" s="23" t="str">
        <f t="shared" si="1"/>
        <v>M</v>
      </c>
      <c r="F18" s="23"/>
      <c r="G18" s="69" t="str">
        <f t="shared" si="2"/>
        <v>ASPTT ANGERS JUDO</v>
      </c>
      <c r="H18" s="80">
        <v>10</v>
      </c>
      <c r="I18" s="81">
        <v>0</v>
      </c>
      <c r="J18" s="81">
        <v>10</v>
      </c>
      <c r="K18" s="81">
        <v>10</v>
      </c>
      <c r="L18" s="82">
        <v>10</v>
      </c>
      <c r="M18" s="80"/>
      <c r="N18" s="81"/>
      <c r="O18" s="75"/>
      <c r="P18" s="82"/>
      <c r="Q18" s="74">
        <f t="shared" si="3"/>
        <v>40</v>
      </c>
      <c r="R18" s="75"/>
      <c r="T18" s="76"/>
    </row>
    <row r="19" spans="1:18" ht="27" customHeight="1">
      <c r="A19" s="21" t="str">
        <f t="shared" si="0"/>
        <v>PDL</v>
      </c>
      <c r="B19" s="21">
        <f t="shared" si="0"/>
        <v>53</v>
      </c>
      <c r="C19" s="59">
        <v>3</v>
      </c>
      <c r="D19" s="79" t="str">
        <f t="shared" si="1"/>
        <v>LEPELLERIN Ameline</v>
      </c>
      <c r="E19" s="23" t="str">
        <f t="shared" si="1"/>
        <v>M</v>
      </c>
      <c r="F19" s="23"/>
      <c r="G19" s="69" t="str">
        <f t="shared" si="2"/>
        <v>J C MAYENNAIS</v>
      </c>
      <c r="H19" s="80">
        <v>0</v>
      </c>
      <c r="I19" s="81">
        <v>10</v>
      </c>
      <c r="J19" s="81">
        <v>10</v>
      </c>
      <c r="K19" s="81">
        <v>0</v>
      </c>
      <c r="L19" s="82">
        <v>0</v>
      </c>
      <c r="M19" s="80"/>
      <c r="N19" s="81"/>
      <c r="O19" s="75"/>
      <c r="P19" s="82"/>
      <c r="Q19" s="74">
        <f t="shared" si="3"/>
        <v>20</v>
      </c>
      <c r="R19" s="75"/>
    </row>
    <row r="20" spans="1:18" ht="27" customHeight="1">
      <c r="A20" s="21" t="str">
        <f t="shared" si="0"/>
        <v>PDL</v>
      </c>
      <c r="B20" s="21">
        <f t="shared" si="0"/>
        <v>85</v>
      </c>
      <c r="C20" s="59">
        <v>4</v>
      </c>
      <c r="D20" s="79" t="str">
        <f t="shared" si="1"/>
        <v>CLAUDE Marine</v>
      </c>
      <c r="E20" s="23" t="str">
        <f t="shared" si="1"/>
        <v>M</v>
      </c>
      <c r="F20" s="23"/>
      <c r="G20" s="69" t="str">
        <f t="shared" si="2"/>
        <v>J C YONNAIS</v>
      </c>
      <c r="H20" s="80">
        <v>0</v>
      </c>
      <c r="I20" s="81">
        <v>0</v>
      </c>
      <c r="J20" s="81">
        <v>0</v>
      </c>
      <c r="K20" s="81">
        <v>0</v>
      </c>
      <c r="L20" s="82">
        <v>10</v>
      </c>
      <c r="M20" s="80"/>
      <c r="N20" s="81"/>
      <c r="O20" s="75"/>
      <c r="P20" s="82"/>
      <c r="Q20" s="74">
        <f t="shared" si="3"/>
        <v>10</v>
      </c>
      <c r="R20" s="75"/>
    </row>
    <row r="21" spans="1:18" ht="27" customHeight="1">
      <c r="A21" s="21" t="str">
        <f t="shared" si="0"/>
        <v>PDL</v>
      </c>
      <c r="B21" s="21">
        <f t="shared" si="0"/>
        <v>53</v>
      </c>
      <c r="C21" s="59">
        <v>5</v>
      </c>
      <c r="D21" s="79" t="str">
        <f t="shared" si="1"/>
        <v>FORET Jenny</v>
      </c>
      <c r="E21" s="23" t="str">
        <f t="shared" si="1"/>
        <v>M</v>
      </c>
      <c r="F21" s="23"/>
      <c r="G21" s="69" t="str">
        <f t="shared" si="2"/>
        <v>ASSOCIATION J.C. ANDOLLEEN</v>
      </c>
      <c r="H21" s="80">
        <v>10</v>
      </c>
      <c r="I21" s="81">
        <v>0</v>
      </c>
      <c r="J21" s="81">
        <v>10</v>
      </c>
      <c r="K21" s="81">
        <v>0</v>
      </c>
      <c r="L21" s="82">
        <v>10</v>
      </c>
      <c r="M21" s="80"/>
      <c r="N21" s="81"/>
      <c r="O21" s="75"/>
      <c r="P21" s="82"/>
      <c r="Q21" s="74">
        <f t="shared" si="3"/>
        <v>30</v>
      </c>
      <c r="R21" s="75"/>
    </row>
    <row r="22" spans="1:18" ht="27" customHeight="1" thickBot="1">
      <c r="A22" s="21" t="str">
        <f t="shared" si="0"/>
        <v>PDL</v>
      </c>
      <c r="B22" s="21">
        <f t="shared" si="0"/>
        <v>49</v>
      </c>
      <c r="C22" s="59">
        <v>6</v>
      </c>
      <c r="D22" s="79" t="str">
        <f t="shared" si="1"/>
        <v>HAULBERT Valerie</v>
      </c>
      <c r="E22" s="23" t="str">
        <f t="shared" si="1"/>
        <v>M</v>
      </c>
      <c r="F22" s="23"/>
      <c r="G22" s="69" t="str">
        <f t="shared" si="2"/>
        <v>J C DES MAUGES</v>
      </c>
      <c r="H22" s="83">
        <v>0</v>
      </c>
      <c r="I22" s="84">
        <v>0</v>
      </c>
      <c r="J22" s="84">
        <v>0</v>
      </c>
      <c r="K22" s="84">
        <v>7</v>
      </c>
      <c r="L22" s="85">
        <v>0</v>
      </c>
      <c r="M22" s="83"/>
      <c r="N22" s="84"/>
      <c r="O22" s="86"/>
      <c r="P22" s="85"/>
      <c r="Q22" s="87">
        <f t="shared" si="3"/>
        <v>7</v>
      </c>
      <c r="R22" s="75"/>
    </row>
    <row r="23" spans="3:15" ht="12.75">
      <c r="C23" s="1"/>
      <c r="D23" s="88"/>
      <c r="E23" s="88"/>
      <c r="F23" s="88"/>
      <c r="G23" s="88"/>
      <c r="H23" s="88"/>
      <c r="I23" s="88"/>
      <c r="J23" s="88"/>
      <c r="K23" s="88"/>
      <c r="L23" s="88"/>
      <c r="O23" s="89" t="s">
        <v>67</v>
      </c>
    </row>
  </sheetData>
  <sheetProtection/>
  <mergeCells count="7">
    <mergeCell ref="G4:G6"/>
    <mergeCell ref="M15:P15"/>
    <mergeCell ref="P1:R1"/>
    <mergeCell ref="K2:N2"/>
    <mergeCell ref="P2:P3"/>
    <mergeCell ref="Q2:Q3"/>
    <mergeCell ref="R2:R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K2" sqref="K2:N2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3.421875" style="4" bestFit="1" customWidth="1"/>
    <col min="4" max="4" width="24.421875" style="1" customWidth="1"/>
    <col min="5" max="5" width="4.8515625" style="1" customWidth="1"/>
    <col min="6" max="6" width="6.7109375" style="3" customWidth="1"/>
    <col min="7" max="7" width="33.8515625" style="1" customWidth="1"/>
    <col min="8" max="19" width="5.28125" style="1" customWidth="1"/>
    <col min="20" max="16384" width="11.421875" style="1" customWidth="1"/>
  </cols>
  <sheetData>
    <row r="1" spans="3:18" ht="13.5" thickBot="1">
      <c r="C1" s="2">
        <v>4</v>
      </c>
      <c r="P1" s="117" t="s">
        <v>0</v>
      </c>
      <c r="Q1" s="117"/>
      <c r="R1" s="117"/>
    </row>
    <row r="2" spans="6:19" ht="16.5" customHeight="1" thickBot="1">
      <c r="F2" s="5" t="s">
        <v>1</v>
      </c>
      <c r="G2" s="6" t="s">
        <v>83</v>
      </c>
      <c r="J2" s="7" t="s">
        <v>3</v>
      </c>
      <c r="K2" s="118" t="s">
        <v>113</v>
      </c>
      <c r="L2" s="118"/>
      <c r="M2" s="118"/>
      <c r="N2" s="118"/>
      <c r="P2" s="119" t="s">
        <v>4</v>
      </c>
      <c r="Q2" s="119"/>
      <c r="R2" s="121"/>
      <c r="S2" s="9"/>
    </row>
    <row r="3" spans="16:19" ht="13.5" customHeight="1" thickBot="1">
      <c r="P3" s="120"/>
      <c r="Q3" s="120"/>
      <c r="R3" s="122"/>
      <c r="S3" s="9"/>
    </row>
    <row r="4" spans="3:10" ht="12.75">
      <c r="C4" s="2"/>
      <c r="F4" s="12"/>
      <c r="G4" s="113"/>
      <c r="J4" s="1" t="s">
        <v>5</v>
      </c>
    </row>
    <row r="5" spans="6:10" ht="12.75">
      <c r="F5" s="12" t="s">
        <v>6</v>
      </c>
      <c r="G5" s="114"/>
      <c r="J5" s="7" t="s">
        <v>7</v>
      </c>
    </row>
    <row r="6" spans="7:11" ht="12.75">
      <c r="G6" s="115"/>
      <c r="H6" s="7"/>
      <c r="I6" s="7"/>
      <c r="J6" s="7"/>
      <c r="K6" s="7"/>
    </row>
    <row r="7" ht="13.5" thickBot="1"/>
    <row r="8" spans="1:13" s="20" customFormat="1" ht="20.25" customHeight="1" thickBo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7" t="s">
        <v>16</v>
      </c>
      <c r="J8" s="17" t="s">
        <v>21</v>
      </c>
      <c r="K8" s="18" t="s">
        <v>25</v>
      </c>
      <c r="L8" s="17" t="s">
        <v>18</v>
      </c>
      <c r="M8" s="19" t="s">
        <v>29</v>
      </c>
    </row>
    <row r="9" spans="1:13" s="33" customFormat="1" ht="34.5" customHeight="1" thickBot="1">
      <c r="A9" s="21" t="s">
        <v>30</v>
      </c>
      <c r="B9" s="21">
        <v>53</v>
      </c>
      <c r="C9" s="14">
        <v>1</v>
      </c>
      <c r="D9" s="44" t="s">
        <v>84</v>
      </c>
      <c r="E9" s="23" t="s">
        <v>32</v>
      </c>
      <c r="F9" s="23">
        <v>68</v>
      </c>
      <c r="G9" s="24" t="s">
        <v>85</v>
      </c>
      <c r="H9" s="25" t="s">
        <v>34</v>
      </c>
      <c r="I9" s="26"/>
      <c r="J9" s="28" t="s">
        <v>38</v>
      </c>
      <c r="K9" s="30"/>
      <c r="L9" s="28" t="s">
        <v>38</v>
      </c>
      <c r="M9" s="32"/>
    </row>
    <row r="10" spans="1:13" s="33" customFormat="1" ht="34.5" customHeight="1" thickBot="1">
      <c r="A10" s="21" t="s">
        <v>30</v>
      </c>
      <c r="B10" s="21">
        <v>85</v>
      </c>
      <c r="C10" s="14">
        <v>2</v>
      </c>
      <c r="D10" s="22" t="s">
        <v>86</v>
      </c>
      <c r="E10" s="23" t="s">
        <v>32</v>
      </c>
      <c r="F10" s="23">
        <v>75</v>
      </c>
      <c r="G10" s="24" t="s">
        <v>87</v>
      </c>
      <c r="H10" s="25" t="s">
        <v>38</v>
      </c>
      <c r="I10" s="35"/>
      <c r="J10" s="39"/>
      <c r="K10" s="38"/>
      <c r="L10" s="31"/>
      <c r="M10" s="38"/>
    </row>
    <row r="11" spans="1:13" s="33" customFormat="1" ht="34.5" customHeight="1" thickBot="1">
      <c r="A11" s="21" t="s">
        <v>30</v>
      </c>
      <c r="B11" s="21">
        <v>44</v>
      </c>
      <c r="C11" s="14">
        <v>3</v>
      </c>
      <c r="D11" s="34" t="s">
        <v>88</v>
      </c>
      <c r="E11" s="23" t="s">
        <v>32</v>
      </c>
      <c r="F11" s="23">
        <v>78</v>
      </c>
      <c r="G11" s="24" t="s">
        <v>89</v>
      </c>
      <c r="H11" s="41"/>
      <c r="I11" s="38" t="s">
        <v>34</v>
      </c>
      <c r="J11" s="38" t="s">
        <v>34</v>
      </c>
      <c r="K11" s="29"/>
      <c r="L11" s="37"/>
      <c r="M11" s="38"/>
    </row>
    <row r="12" spans="1:16" s="33" customFormat="1" ht="34.5" customHeight="1" thickBot="1">
      <c r="A12" s="21" t="s">
        <v>30</v>
      </c>
      <c r="B12" s="21">
        <v>85</v>
      </c>
      <c r="C12" s="14">
        <v>4</v>
      </c>
      <c r="D12" s="44" t="s">
        <v>90</v>
      </c>
      <c r="E12" s="23" t="s">
        <v>32</v>
      </c>
      <c r="F12" s="23">
        <v>100</v>
      </c>
      <c r="G12" s="24" t="s">
        <v>51</v>
      </c>
      <c r="H12" s="51"/>
      <c r="I12" s="38" t="s">
        <v>38</v>
      </c>
      <c r="J12" s="91"/>
      <c r="K12" s="38"/>
      <c r="L12" s="38" t="s">
        <v>34</v>
      </c>
      <c r="M12" s="92"/>
      <c r="N12" s="93"/>
      <c r="O12" s="94"/>
      <c r="P12" s="94"/>
    </row>
    <row r="13" spans="3:11" s="33" customFormat="1" ht="41.25" customHeight="1" thickBot="1">
      <c r="C13" s="56"/>
      <c r="D13" s="57"/>
      <c r="E13" s="58"/>
      <c r="F13" s="58"/>
      <c r="G13" s="57"/>
      <c r="H13" s="123"/>
      <c r="I13" s="123"/>
      <c r="J13" s="123"/>
      <c r="K13" s="123"/>
    </row>
    <row r="14" spans="1:18" s="33" customFormat="1" ht="24" customHeight="1" thickBot="1">
      <c r="A14" s="13" t="s">
        <v>8</v>
      </c>
      <c r="B14" s="13" t="s">
        <v>9</v>
      </c>
      <c r="C14" s="59" t="s">
        <v>10</v>
      </c>
      <c r="D14" s="14" t="s">
        <v>11</v>
      </c>
      <c r="E14" s="15" t="s">
        <v>12</v>
      </c>
      <c r="F14" s="14" t="s">
        <v>53</v>
      </c>
      <c r="G14" s="60" t="s">
        <v>14</v>
      </c>
      <c r="H14" s="61" t="s">
        <v>54</v>
      </c>
      <c r="I14" s="62" t="s">
        <v>55</v>
      </c>
      <c r="J14" s="63" t="s">
        <v>56</v>
      </c>
      <c r="K14" s="65" t="s">
        <v>63</v>
      </c>
      <c r="L14" s="95" t="s">
        <v>64</v>
      </c>
      <c r="P14" s="67" t="s">
        <v>53</v>
      </c>
      <c r="Q14" s="61" t="s">
        <v>65</v>
      </c>
      <c r="R14" s="63" t="s">
        <v>66</v>
      </c>
    </row>
    <row r="15" spans="1:18" s="33" customFormat="1" ht="27" customHeight="1" thickBot="1">
      <c r="A15" s="21" t="str">
        <f aca="true" t="shared" si="0" ref="A15:B18">A9</f>
        <v>PDL</v>
      </c>
      <c r="B15" s="21">
        <f t="shared" si="0"/>
        <v>53</v>
      </c>
      <c r="C15" s="59">
        <v>1</v>
      </c>
      <c r="D15" s="79" t="str">
        <f aca="true" t="shared" si="1" ref="D15:E18">D9</f>
        <v>PONTILLON Anaelle</v>
      </c>
      <c r="E15" s="23" t="str">
        <f t="shared" si="1"/>
        <v>M</v>
      </c>
      <c r="F15" s="23"/>
      <c r="G15" s="69" t="str">
        <f>G9</f>
        <v>U S C P M</v>
      </c>
      <c r="H15" s="70">
        <v>0</v>
      </c>
      <c r="I15" s="71">
        <v>10</v>
      </c>
      <c r="J15" s="72">
        <v>10</v>
      </c>
      <c r="K15" s="74">
        <f>SUM(H15:J15)</f>
        <v>20</v>
      </c>
      <c r="L15" s="96">
        <v>10</v>
      </c>
      <c r="P15" s="1"/>
      <c r="Q15" s="77">
        <v>7</v>
      </c>
      <c r="R15" s="78">
        <v>10</v>
      </c>
    </row>
    <row r="16" spans="1:12" ht="27" customHeight="1">
      <c r="A16" s="21" t="str">
        <f t="shared" si="0"/>
        <v>PDL</v>
      </c>
      <c r="B16" s="21">
        <f t="shared" si="0"/>
        <v>85</v>
      </c>
      <c r="C16" s="59">
        <v>2</v>
      </c>
      <c r="D16" s="68" t="str">
        <f t="shared" si="1"/>
        <v>POUCLET Jennifer</v>
      </c>
      <c r="E16" s="23" t="str">
        <f t="shared" si="1"/>
        <v>M</v>
      </c>
      <c r="F16" s="23"/>
      <c r="G16" s="69" t="str">
        <f>G10</f>
        <v>UNION JUDO LITTORAL VENDEE</v>
      </c>
      <c r="H16" s="80">
        <v>10</v>
      </c>
      <c r="I16" s="81"/>
      <c r="J16" s="82"/>
      <c r="K16" s="74">
        <f>SUM(H16:J16)</f>
        <v>10</v>
      </c>
      <c r="L16" s="96"/>
    </row>
    <row r="17" spans="1:12" ht="27" customHeight="1">
      <c r="A17" s="21" t="str">
        <f t="shared" si="0"/>
        <v>PDL</v>
      </c>
      <c r="B17" s="21">
        <f t="shared" si="0"/>
        <v>44</v>
      </c>
      <c r="C17" s="59">
        <v>3</v>
      </c>
      <c r="D17" s="79" t="str">
        <f t="shared" si="1"/>
        <v>BOUCARD Aurore</v>
      </c>
      <c r="E17" s="23" t="str">
        <f t="shared" si="1"/>
        <v>M</v>
      </c>
      <c r="F17" s="23"/>
      <c r="G17" s="69" t="str">
        <f>G11</f>
        <v>JUDO CLUB GUERANDAIS</v>
      </c>
      <c r="H17" s="80">
        <v>0</v>
      </c>
      <c r="I17" s="81">
        <v>0</v>
      </c>
      <c r="J17" s="82">
        <v>0</v>
      </c>
      <c r="K17" s="74">
        <f>SUM(H17:J17)</f>
        <v>0</v>
      </c>
      <c r="L17" s="96"/>
    </row>
    <row r="18" spans="1:12" ht="27" customHeight="1" thickBot="1">
      <c r="A18" s="21" t="str">
        <f t="shared" si="0"/>
        <v>PDL</v>
      </c>
      <c r="B18" s="21">
        <f t="shared" si="0"/>
        <v>85</v>
      </c>
      <c r="C18" s="59">
        <v>4</v>
      </c>
      <c r="D18" s="79" t="str">
        <f t="shared" si="1"/>
        <v>BLUTEAU Marie</v>
      </c>
      <c r="E18" s="23" t="str">
        <f t="shared" si="1"/>
        <v>M</v>
      </c>
      <c r="F18" s="23"/>
      <c r="G18" s="69" t="str">
        <f>G12</f>
        <v>JUDO 85</v>
      </c>
      <c r="H18" s="83">
        <v>10</v>
      </c>
      <c r="I18" s="84">
        <v>0</v>
      </c>
      <c r="J18" s="85"/>
      <c r="K18" s="97">
        <f>SUM(H18:J18)</f>
        <v>10</v>
      </c>
      <c r="L18" s="98"/>
    </row>
    <row r="19" spans="3:12" ht="27" customHeight="1">
      <c r="C19" s="1"/>
      <c r="D19" s="88"/>
      <c r="E19" s="88"/>
      <c r="F19" s="88"/>
      <c r="G19" s="88"/>
      <c r="I19" s="89" t="s">
        <v>67</v>
      </c>
      <c r="J19" s="88"/>
      <c r="K19" s="88"/>
      <c r="L19" s="88"/>
    </row>
    <row r="20" ht="27" customHeight="1">
      <c r="C20" s="1"/>
    </row>
    <row r="21" ht="12.75">
      <c r="C21" s="1"/>
    </row>
  </sheetData>
  <sheetProtection/>
  <mergeCells count="7">
    <mergeCell ref="G4:G6"/>
    <mergeCell ref="H13:K13"/>
    <mergeCell ref="P1:R1"/>
    <mergeCell ref="K2:N2"/>
    <mergeCell ref="P2:P3"/>
    <mergeCell ref="Q2:Q3"/>
    <mergeCell ref="R2:R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K2" sqref="K2:N2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3.421875" style="4" bestFit="1" customWidth="1"/>
    <col min="4" max="4" width="24.421875" style="1" customWidth="1"/>
    <col min="5" max="5" width="4.8515625" style="1" customWidth="1"/>
    <col min="6" max="6" width="6.7109375" style="3" customWidth="1"/>
    <col min="7" max="7" width="33.8515625" style="1" customWidth="1"/>
    <col min="8" max="22" width="5.28125" style="1" customWidth="1"/>
    <col min="23" max="16384" width="11.421875" style="1" customWidth="1"/>
  </cols>
  <sheetData>
    <row r="1" spans="3:18" ht="13.5" thickBot="1">
      <c r="C1" s="2">
        <v>5</v>
      </c>
      <c r="P1" s="117" t="s">
        <v>0</v>
      </c>
      <c r="Q1" s="117"/>
      <c r="R1" s="117"/>
    </row>
    <row r="2" spans="6:19" ht="16.5" customHeight="1" thickBot="1">
      <c r="F2" s="5" t="s">
        <v>1</v>
      </c>
      <c r="G2" s="6" t="s">
        <v>91</v>
      </c>
      <c r="J2" s="7" t="s">
        <v>3</v>
      </c>
      <c r="K2" s="118" t="s">
        <v>113</v>
      </c>
      <c r="L2" s="118"/>
      <c r="M2" s="118"/>
      <c r="N2" s="118"/>
      <c r="P2" s="119" t="s">
        <v>92</v>
      </c>
      <c r="Q2" s="119"/>
      <c r="R2" s="121"/>
      <c r="S2" s="9"/>
    </row>
    <row r="3" spans="16:19" ht="13.5" customHeight="1" thickBot="1">
      <c r="P3" s="120"/>
      <c r="Q3" s="120"/>
      <c r="R3" s="122"/>
      <c r="S3" s="9"/>
    </row>
    <row r="4" spans="6:10" ht="12.75">
      <c r="F4" s="12"/>
      <c r="G4" s="113"/>
      <c r="J4" s="1" t="s">
        <v>5</v>
      </c>
    </row>
    <row r="5" spans="6:10" ht="12.75">
      <c r="F5" s="12" t="s">
        <v>6</v>
      </c>
      <c r="G5" s="114"/>
      <c r="J5" s="7" t="s">
        <v>7</v>
      </c>
    </row>
    <row r="6" spans="7:21" ht="12.75">
      <c r="G6" s="115"/>
      <c r="H6" s="7"/>
      <c r="I6" s="7"/>
      <c r="J6" s="7"/>
      <c r="K6" s="7"/>
      <c r="U6" s="8"/>
    </row>
    <row r="7" ht="13.5" thickBot="1"/>
    <row r="8" spans="1:17" s="20" customFormat="1" ht="20.25" customHeight="1" thickBo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99" t="s">
        <v>23</v>
      </c>
      <c r="I8" s="100" t="s">
        <v>15</v>
      </c>
      <c r="J8" s="100" t="s">
        <v>16</v>
      </c>
      <c r="K8" s="100" t="s">
        <v>28</v>
      </c>
      <c r="L8" s="101" t="s">
        <v>29</v>
      </c>
      <c r="M8" s="100" t="s">
        <v>18</v>
      </c>
      <c r="N8" s="100" t="s">
        <v>20</v>
      </c>
      <c r="O8" s="100" t="s">
        <v>21</v>
      </c>
      <c r="P8" s="100" t="s">
        <v>25</v>
      </c>
      <c r="Q8" s="100" t="s">
        <v>26</v>
      </c>
    </row>
    <row r="9" spans="1:17" s="33" customFormat="1" ht="34.5" customHeight="1" thickBot="1">
      <c r="A9" s="21" t="s">
        <v>30</v>
      </c>
      <c r="B9" s="21">
        <v>85</v>
      </c>
      <c r="C9" s="14">
        <v>1</v>
      </c>
      <c r="D9" s="44" t="s">
        <v>93</v>
      </c>
      <c r="E9" s="23">
        <v>1</v>
      </c>
      <c r="F9" s="23">
        <v>50</v>
      </c>
      <c r="G9" s="24" t="s">
        <v>94</v>
      </c>
      <c r="H9" s="102"/>
      <c r="I9" s="38" t="s">
        <v>34</v>
      </c>
      <c r="J9" s="103"/>
      <c r="K9" s="38" t="s">
        <v>34</v>
      </c>
      <c r="L9" s="103"/>
      <c r="M9" s="38" t="s">
        <v>34</v>
      </c>
      <c r="N9" s="103"/>
      <c r="O9" s="38" t="s">
        <v>34</v>
      </c>
      <c r="P9" s="103"/>
      <c r="Q9" s="103"/>
    </row>
    <row r="10" spans="1:17" s="33" customFormat="1" ht="34.5" customHeight="1" thickBot="1">
      <c r="A10" s="21" t="s">
        <v>30</v>
      </c>
      <c r="B10" s="21">
        <v>85</v>
      </c>
      <c r="C10" s="14">
        <v>2</v>
      </c>
      <c r="D10" s="34" t="s">
        <v>95</v>
      </c>
      <c r="E10" s="23">
        <v>1</v>
      </c>
      <c r="F10" s="23">
        <v>50</v>
      </c>
      <c r="G10" s="24" t="s">
        <v>94</v>
      </c>
      <c r="H10" s="102"/>
      <c r="I10" s="38" t="s">
        <v>96</v>
      </c>
      <c r="J10" s="103"/>
      <c r="K10" s="103"/>
      <c r="L10" s="38" t="s">
        <v>34</v>
      </c>
      <c r="M10" s="103"/>
      <c r="N10" s="38" t="s">
        <v>34</v>
      </c>
      <c r="O10" s="103"/>
      <c r="P10" s="38" t="s">
        <v>34</v>
      </c>
      <c r="Q10" s="103"/>
    </row>
    <row r="11" spans="1:17" s="33" customFormat="1" ht="34.5" customHeight="1" thickBot="1">
      <c r="A11" s="21" t="s">
        <v>30</v>
      </c>
      <c r="B11" s="21">
        <v>49</v>
      </c>
      <c r="C11" s="14">
        <v>3</v>
      </c>
      <c r="D11" s="34" t="s">
        <v>97</v>
      </c>
      <c r="E11" s="23">
        <v>1</v>
      </c>
      <c r="F11" s="23">
        <v>57</v>
      </c>
      <c r="G11" s="24" t="s">
        <v>81</v>
      </c>
      <c r="H11" s="102"/>
      <c r="I11" s="103"/>
      <c r="J11" s="38" t="s">
        <v>98</v>
      </c>
      <c r="K11" s="103"/>
      <c r="L11" s="38" t="s">
        <v>38</v>
      </c>
      <c r="M11" s="103"/>
      <c r="N11" s="103"/>
      <c r="O11" s="38" t="s">
        <v>73</v>
      </c>
      <c r="P11" s="103"/>
      <c r="Q11" s="38" t="s">
        <v>34</v>
      </c>
    </row>
    <row r="12" spans="1:17" s="33" customFormat="1" ht="34.5" customHeight="1" thickBot="1">
      <c r="A12" s="21" t="s">
        <v>30</v>
      </c>
      <c r="B12" s="21">
        <v>72</v>
      </c>
      <c r="C12" s="14">
        <v>4</v>
      </c>
      <c r="D12" s="44" t="s">
        <v>99</v>
      </c>
      <c r="E12" s="23">
        <v>1</v>
      </c>
      <c r="F12" s="23">
        <v>60</v>
      </c>
      <c r="G12" s="24" t="s">
        <v>100</v>
      </c>
      <c r="H12" s="104" t="s">
        <v>34</v>
      </c>
      <c r="I12" s="103"/>
      <c r="J12" s="38" t="s">
        <v>34</v>
      </c>
      <c r="K12" s="103"/>
      <c r="L12" s="103"/>
      <c r="M12" s="38" t="s">
        <v>38</v>
      </c>
      <c r="N12" s="103"/>
      <c r="O12" s="103"/>
      <c r="P12" s="38" t="s">
        <v>42</v>
      </c>
      <c r="Q12" s="103"/>
    </row>
    <row r="13" spans="1:17" s="33" customFormat="1" ht="34.5" customHeight="1" thickBot="1">
      <c r="A13" s="21" t="s">
        <v>30</v>
      </c>
      <c r="B13" s="21">
        <v>85</v>
      </c>
      <c r="C13" s="14">
        <v>5</v>
      </c>
      <c r="D13" s="34" t="s">
        <v>101</v>
      </c>
      <c r="E13" s="23">
        <v>1</v>
      </c>
      <c r="F13" s="23">
        <v>60</v>
      </c>
      <c r="G13" s="24" t="s">
        <v>102</v>
      </c>
      <c r="H13" s="104" t="s">
        <v>103</v>
      </c>
      <c r="I13" s="103"/>
      <c r="J13" s="103"/>
      <c r="K13" s="38" t="s">
        <v>42</v>
      </c>
      <c r="L13" s="103"/>
      <c r="M13" s="103"/>
      <c r="N13" s="38" t="s">
        <v>38</v>
      </c>
      <c r="O13" s="103"/>
      <c r="P13" s="103"/>
      <c r="Q13" s="38" t="s">
        <v>38</v>
      </c>
    </row>
    <row r="14" spans="3:15" s="33" customFormat="1" ht="34.5" customHeight="1" thickBot="1">
      <c r="C14" s="56"/>
      <c r="D14" s="57"/>
      <c r="E14" s="58"/>
      <c r="F14" s="58"/>
      <c r="G14" s="57"/>
      <c r="L14" s="124" t="s">
        <v>52</v>
      </c>
      <c r="M14" s="124"/>
      <c r="N14" s="124"/>
      <c r="O14" s="124"/>
    </row>
    <row r="15" spans="1:22" s="33" customFormat="1" ht="41.25" customHeight="1" thickBot="1">
      <c r="A15" s="13" t="s">
        <v>8</v>
      </c>
      <c r="B15" s="13" t="s">
        <v>9</v>
      </c>
      <c r="C15" s="59" t="s">
        <v>10</v>
      </c>
      <c r="D15" s="14" t="s">
        <v>11</v>
      </c>
      <c r="E15" s="15" t="s">
        <v>12</v>
      </c>
      <c r="F15" s="14" t="s">
        <v>53</v>
      </c>
      <c r="G15" s="60" t="s">
        <v>14</v>
      </c>
      <c r="H15" s="61" t="s">
        <v>54</v>
      </c>
      <c r="I15" s="62" t="s">
        <v>55</v>
      </c>
      <c r="J15" s="62" t="s">
        <v>56</v>
      </c>
      <c r="K15" s="63" t="s">
        <v>57</v>
      </c>
      <c r="L15" s="61" t="s">
        <v>59</v>
      </c>
      <c r="M15" s="64" t="s">
        <v>60</v>
      </c>
      <c r="N15" s="64" t="s">
        <v>61</v>
      </c>
      <c r="O15" s="64" t="s">
        <v>62</v>
      </c>
      <c r="P15" s="65" t="s">
        <v>63</v>
      </c>
      <c r="Q15" s="66" t="s">
        <v>64</v>
      </c>
      <c r="R15" s="105"/>
      <c r="T15" s="67" t="s">
        <v>53</v>
      </c>
      <c r="U15" s="61" t="s">
        <v>65</v>
      </c>
      <c r="V15" s="63" t="s">
        <v>66</v>
      </c>
    </row>
    <row r="16" spans="1:22" s="33" customFormat="1" ht="24" customHeight="1" thickBot="1">
      <c r="A16" s="21" t="str">
        <f aca="true" t="shared" si="0" ref="A16:B20">A9</f>
        <v>PDL</v>
      </c>
      <c r="B16" s="21">
        <f t="shared" si="0"/>
        <v>85</v>
      </c>
      <c r="C16" s="59">
        <v>1</v>
      </c>
      <c r="D16" s="79" t="str">
        <f aca="true" t="shared" si="1" ref="D16:E20">D9</f>
        <v>DUPONT Delphine</v>
      </c>
      <c r="E16" s="23">
        <f t="shared" si="1"/>
        <v>1</v>
      </c>
      <c r="F16" s="23"/>
      <c r="G16" s="69" t="str">
        <f>G9</f>
        <v>JUDO CLUB COMMEQUIERS</v>
      </c>
      <c r="H16" s="70">
        <v>0</v>
      </c>
      <c r="I16" s="71">
        <v>0</v>
      </c>
      <c r="J16" s="71">
        <v>0</v>
      </c>
      <c r="K16" s="72">
        <v>0</v>
      </c>
      <c r="L16" s="70"/>
      <c r="M16" s="71"/>
      <c r="N16" s="73"/>
      <c r="O16" s="72"/>
      <c r="P16" s="74">
        <f>SUM(H16:O16)</f>
        <v>0</v>
      </c>
      <c r="Q16" s="75"/>
      <c r="R16" s="106"/>
      <c r="T16" s="76"/>
      <c r="U16" s="77">
        <v>7</v>
      </c>
      <c r="V16" s="78">
        <v>10</v>
      </c>
    </row>
    <row r="17" spans="1:22" s="33" customFormat="1" ht="27" customHeight="1">
      <c r="A17" s="21" t="str">
        <f t="shared" si="0"/>
        <v>PDL</v>
      </c>
      <c r="B17" s="21">
        <f t="shared" si="0"/>
        <v>85</v>
      </c>
      <c r="C17" s="59">
        <v>2</v>
      </c>
      <c r="D17" s="79" t="str">
        <f t="shared" si="1"/>
        <v>DUPONT Helene</v>
      </c>
      <c r="E17" s="23">
        <f t="shared" si="1"/>
        <v>1</v>
      </c>
      <c r="F17" s="23"/>
      <c r="G17" s="69" t="str">
        <f>G10</f>
        <v>JUDO CLUB COMMEQUIERS</v>
      </c>
      <c r="H17" s="80">
        <v>10</v>
      </c>
      <c r="I17" s="81">
        <v>0</v>
      </c>
      <c r="J17" s="81">
        <v>0</v>
      </c>
      <c r="K17" s="82">
        <v>0</v>
      </c>
      <c r="L17" s="80"/>
      <c r="M17" s="81"/>
      <c r="N17" s="75"/>
      <c r="O17" s="82"/>
      <c r="P17" s="74">
        <f>SUM(H17:O17)</f>
        <v>10</v>
      </c>
      <c r="Q17" s="75"/>
      <c r="R17" s="106"/>
      <c r="S17" s="1"/>
      <c r="T17" s="76"/>
      <c r="U17" s="1"/>
      <c r="V17" s="1"/>
    </row>
    <row r="18" spans="1:20" ht="27" customHeight="1">
      <c r="A18" s="21" t="str">
        <f t="shared" si="0"/>
        <v>PDL</v>
      </c>
      <c r="B18" s="21">
        <f t="shared" si="0"/>
        <v>49</v>
      </c>
      <c r="C18" s="59">
        <v>3</v>
      </c>
      <c r="D18" s="79" t="str">
        <f t="shared" si="1"/>
        <v>GRANDISSON Katia</v>
      </c>
      <c r="E18" s="23">
        <f t="shared" si="1"/>
        <v>1</v>
      </c>
      <c r="F18" s="23"/>
      <c r="G18" s="69" t="str">
        <f>G11</f>
        <v>J C DES MAUGES</v>
      </c>
      <c r="H18" s="80">
        <v>7</v>
      </c>
      <c r="I18" s="81">
        <v>10</v>
      </c>
      <c r="J18" s="81">
        <v>10</v>
      </c>
      <c r="K18" s="82">
        <v>0</v>
      </c>
      <c r="L18" s="80"/>
      <c r="M18" s="81"/>
      <c r="N18" s="75"/>
      <c r="O18" s="82"/>
      <c r="P18" s="74">
        <f>SUM(H18:O18)</f>
        <v>27</v>
      </c>
      <c r="Q18" s="75"/>
      <c r="R18" s="106"/>
      <c r="T18" s="76"/>
    </row>
    <row r="19" spans="1:20" ht="27" customHeight="1">
      <c r="A19" s="21" t="str">
        <f t="shared" si="0"/>
        <v>PDL</v>
      </c>
      <c r="B19" s="21">
        <f t="shared" si="0"/>
        <v>72</v>
      </c>
      <c r="C19" s="59">
        <v>4</v>
      </c>
      <c r="D19" s="79" t="str">
        <f t="shared" si="1"/>
        <v>BOURDOISEAU Marina</v>
      </c>
      <c r="E19" s="23">
        <f t="shared" si="1"/>
        <v>1</v>
      </c>
      <c r="F19" s="23"/>
      <c r="G19" s="69" t="str">
        <f>G12</f>
        <v>SPORTS LOISIRS SECTION JUDO</v>
      </c>
      <c r="H19" s="80">
        <v>0</v>
      </c>
      <c r="I19" s="81">
        <v>0</v>
      </c>
      <c r="J19" s="81">
        <v>10</v>
      </c>
      <c r="K19" s="82">
        <v>10</v>
      </c>
      <c r="L19" s="80"/>
      <c r="M19" s="81"/>
      <c r="N19" s="75"/>
      <c r="O19" s="82"/>
      <c r="P19" s="74">
        <f>SUM(H19:O19)</f>
        <v>20</v>
      </c>
      <c r="Q19" s="75"/>
      <c r="R19" s="106"/>
      <c r="T19" s="76"/>
    </row>
    <row r="20" spans="1:20" ht="27" customHeight="1" thickBot="1">
      <c r="A20" s="21" t="str">
        <f t="shared" si="0"/>
        <v>PDL</v>
      </c>
      <c r="B20" s="21">
        <f t="shared" si="0"/>
        <v>85</v>
      </c>
      <c r="C20" s="59">
        <v>5</v>
      </c>
      <c r="D20" s="79" t="str">
        <f t="shared" si="1"/>
        <v>USEREAU Sabine</v>
      </c>
      <c r="E20" s="23">
        <f t="shared" si="1"/>
        <v>1</v>
      </c>
      <c r="F20" s="23"/>
      <c r="G20" s="69" t="str">
        <f>G13</f>
        <v>JUDO-KENDO CB FONTENAISIEN</v>
      </c>
      <c r="H20" s="83">
        <v>10</v>
      </c>
      <c r="I20" s="84">
        <v>10</v>
      </c>
      <c r="J20" s="84">
        <v>10</v>
      </c>
      <c r="K20" s="85">
        <v>10</v>
      </c>
      <c r="L20" s="83"/>
      <c r="M20" s="84"/>
      <c r="N20" s="86"/>
      <c r="O20" s="85"/>
      <c r="P20" s="87">
        <f>SUM(H20:O20)</f>
        <v>40</v>
      </c>
      <c r="Q20" s="75"/>
      <c r="R20" s="106"/>
      <c r="T20" s="76"/>
    </row>
    <row r="21" spans="3:14" ht="27" customHeight="1">
      <c r="C21" s="1"/>
      <c r="D21" s="88"/>
      <c r="E21" s="88"/>
      <c r="F21" s="88"/>
      <c r="G21" s="88"/>
      <c r="H21" s="88"/>
      <c r="I21" s="88"/>
      <c r="J21" s="88"/>
      <c r="K21" s="88"/>
      <c r="L21" s="88"/>
      <c r="N21" s="89" t="s">
        <v>67</v>
      </c>
    </row>
    <row r="22" ht="27" customHeight="1">
      <c r="C22" s="1"/>
    </row>
  </sheetData>
  <sheetProtection/>
  <mergeCells count="7">
    <mergeCell ref="G4:G6"/>
    <mergeCell ref="L14:O14"/>
    <mergeCell ref="P1:R1"/>
    <mergeCell ref="K2:N2"/>
    <mergeCell ref="P2:P3"/>
    <mergeCell ref="Q2:Q3"/>
    <mergeCell ref="R2:R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K2" sqref="K2:N2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3.421875" style="4" bestFit="1" customWidth="1"/>
    <col min="4" max="4" width="24.421875" style="1" customWidth="1"/>
    <col min="5" max="5" width="4.8515625" style="1" customWidth="1"/>
    <col min="6" max="6" width="6.7109375" style="3" customWidth="1"/>
    <col min="7" max="7" width="33.8515625" style="1" customWidth="1"/>
    <col min="8" max="22" width="5.28125" style="1" customWidth="1"/>
    <col min="23" max="16384" width="11.421875" style="1" customWidth="1"/>
  </cols>
  <sheetData>
    <row r="1" spans="3:18" ht="13.5" thickBot="1">
      <c r="C1" s="2">
        <v>5</v>
      </c>
      <c r="P1" s="117" t="s">
        <v>0</v>
      </c>
      <c r="Q1" s="117"/>
      <c r="R1" s="117"/>
    </row>
    <row r="2" spans="6:19" ht="16.5" customHeight="1" thickBot="1">
      <c r="F2" s="5" t="s">
        <v>1</v>
      </c>
      <c r="G2" s="6" t="s">
        <v>104</v>
      </c>
      <c r="J2" s="7" t="s">
        <v>3</v>
      </c>
      <c r="K2" s="118" t="s">
        <v>113</v>
      </c>
      <c r="L2" s="118"/>
      <c r="M2" s="118"/>
      <c r="N2" s="118"/>
      <c r="P2" s="119"/>
      <c r="Q2" s="119"/>
      <c r="R2" s="121"/>
      <c r="S2" s="9"/>
    </row>
    <row r="3" spans="16:19" ht="13.5" customHeight="1" thickBot="1">
      <c r="P3" s="120"/>
      <c r="Q3" s="120"/>
      <c r="R3" s="122"/>
      <c r="S3" s="9"/>
    </row>
    <row r="4" spans="6:10" ht="12.75">
      <c r="F4" s="12"/>
      <c r="G4" s="113"/>
      <c r="J4" s="1" t="s">
        <v>5</v>
      </c>
    </row>
    <row r="5" spans="6:10" ht="12.75">
      <c r="F5" s="12" t="s">
        <v>6</v>
      </c>
      <c r="G5" s="114"/>
      <c r="J5" s="7" t="s">
        <v>7</v>
      </c>
    </row>
    <row r="6" spans="7:21" ht="12.75">
      <c r="G6" s="115"/>
      <c r="H6" s="7"/>
      <c r="I6" s="7"/>
      <c r="J6" s="7"/>
      <c r="K6" s="7"/>
      <c r="U6" s="8"/>
    </row>
    <row r="7" ht="13.5" thickBot="1"/>
    <row r="8" spans="1:17" s="20" customFormat="1" ht="20.25" customHeight="1" thickBo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07" t="s">
        <v>23</v>
      </c>
      <c r="I8" s="108" t="s">
        <v>15</v>
      </c>
      <c r="J8" s="108" t="s">
        <v>16</v>
      </c>
      <c r="K8" s="108" t="s">
        <v>28</v>
      </c>
      <c r="L8" s="109" t="s">
        <v>29</v>
      </c>
      <c r="M8" s="108" t="s">
        <v>18</v>
      </c>
      <c r="N8" s="108" t="s">
        <v>20</v>
      </c>
      <c r="O8" s="108" t="s">
        <v>21</v>
      </c>
      <c r="P8" s="108" t="s">
        <v>25</v>
      </c>
      <c r="Q8" s="108" t="s">
        <v>26</v>
      </c>
    </row>
    <row r="9" spans="1:17" s="33" customFormat="1" ht="34.5" customHeight="1" thickBot="1">
      <c r="A9" s="21" t="s">
        <v>30</v>
      </c>
      <c r="B9" s="21">
        <v>44</v>
      </c>
      <c r="C9" s="14">
        <v>1</v>
      </c>
      <c r="D9" s="44" t="s">
        <v>105</v>
      </c>
      <c r="E9" s="23">
        <v>2</v>
      </c>
      <c r="F9" s="23">
        <v>64</v>
      </c>
      <c r="G9" s="24" t="s">
        <v>106</v>
      </c>
      <c r="H9" s="102"/>
      <c r="I9" s="38"/>
      <c r="J9" s="103"/>
      <c r="K9" s="38"/>
      <c r="L9" s="103"/>
      <c r="M9" s="38"/>
      <c r="N9" s="103"/>
      <c r="O9" s="38"/>
      <c r="P9" s="103"/>
      <c r="Q9" s="103"/>
    </row>
    <row r="10" spans="1:17" s="33" customFormat="1" ht="34.5" customHeight="1" thickBot="1">
      <c r="A10" s="21" t="s">
        <v>30</v>
      </c>
      <c r="B10" s="21">
        <v>44</v>
      </c>
      <c r="C10" s="14">
        <v>2</v>
      </c>
      <c r="D10" s="34" t="s">
        <v>107</v>
      </c>
      <c r="E10" s="23">
        <v>1</v>
      </c>
      <c r="F10" s="23">
        <v>67</v>
      </c>
      <c r="G10" s="24" t="s">
        <v>108</v>
      </c>
      <c r="H10" s="102"/>
      <c r="I10" s="38"/>
      <c r="J10" s="103"/>
      <c r="K10" s="103"/>
      <c r="L10" s="38"/>
      <c r="M10" s="103"/>
      <c r="N10" s="38"/>
      <c r="O10" s="103"/>
      <c r="P10" s="38"/>
      <c r="Q10" s="103"/>
    </row>
    <row r="11" spans="1:17" s="33" customFormat="1" ht="34.5" customHeight="1" thickBot="1">
      <c r="A11" s="21" t="s">
        <v>30</v>
      </c>
      <c r="B11" s="21">
        <v>44</v>
      </c>
      <c r="C11" s="14">
        <v>3</v>
      </c>
      <c r="D11" s="34" t="s">
        <v>109</v>
      </c>
      <c r="E11" s="23">
        <v>1</v>
      </c>
      <c r="F11" s="23">
        <v>69</v>
      </c>
      <c r="G11" s="24" t="s">
        <v>110</v>
      </c>
      <c r="H11" s="102"/>
      <c r="I11" s="103"/>
      <c r="J11" s="38"/>
      <c r="K11" s="103"/>
      <c r="L11" s="38"/>
      <c r="M11" s="103"/>
      <c r="N11" s="103"/>
      <c r="O11" s="38"/>
      <c r="P11" s="103"/>
      <c r="Q11" s="38"/>
    </row>
    <row r="12" spans="1:17" s="33" customFormat="1" ht="34.5" customHeight="1" thickBot="1">
      <c r="A12" s="21" t="s">
        <v>30</v>
      </c>
      <c r="B12" s="21">
        <v>85</v>
      </c>
      <c r="C12" s="14">
        <v>4</v>
      </c>
      <c r="D12" s="44" t="s">
        <v>111</v>
      </c>
      <c r="E12" s="23">
        <v>1</v>
      </c>
      <c r="F12" s="23">
        <v>70</v>
      </c>
      <c r="G12" s="24" t="s">
        <v>51</v>
      </c>
      <c r="H12" s="104"/>
      <c r="I12" s="103"/>
      <c r="J12" s="38"/>
      <c r="K12" s="103"/>
      <c r="L12" s="103"/>
      <c r="M12" s="38"/>
      <c r="N12" s="103"/>
      <c r="O12" s="103"/>
      <c r="P12" s="38"/>
      <c r="Q12" s="103"/>
    </row>
    <row r="13" spans="1:17" s="33" customFormat="1" ht="34.5" customHeight="1" thickBot="1">
      <c r="A13" s="21" t="s">
        <v>43</v>
      </c>
      <c r="B13" s="21">
        <v>79</v>
      </c>
      <c r="C13" s="14">
        <v>5</v>
      </c>
      <c r="D13" s="34" t="s">
        <v>112</v>
      </c>
      <c r="E13" s="23">
        <v>1</v>
      </c>
      <c r="F13" s="23">
        <v>78</v>
      </c>
      <c r="G13" s="24" t="s">
        <v>45</v>
      </c>
      <c r="H13" s="104"/>
      <c r="I13" s="103"/>
      <c r="J13" s="103"/>
      <c r="K13" s="38"/>
      <c r="L13" s="103"/>
      <c r="M13" s="103"/>
      <c r="N13" s="38"/>
      <c r="O13" s="103"/>
      <c r="P13" s="103"/>
      <c r="Q13" s="38"/>
    </row>
    <row r="14" spans="3:15" s="33" customFormat="1" ht="34.5" customHeight="1" thickBot="1">
      <c r="C14" s="56"/>
      <c r="D14" s="57"/>
      <c r="E14" s="58"/>
      <c r="F14" s="58"/>
      <c r="G14" s="57"/>
      <c r="L14" s="124" t="s">
        <v>52</v>
      </c>
      <c r="M14" s="124"/>
      <c r="N14" s="124"/>
      <c r="O14" s="124"/>
    </row>
    <row r="15" spans="1:22" s="33" customFormat="1" ht="41.25" customHeight="1" thickBot="1">
      <c r="A15" s="13" t="s">
        <v>8</v>
      </c>
      <c r="B15" s="13" t="s">
        <v>9</v>
      </c>
      <c r="C15" s="59" t="s">
        <v>10</v>
      </c>
      <c r="D15" s="14" t="s">
        <v>11</v>
      </c>
      <c r="E15" s="15" t="s">
        <v>12</v>
      </c>
      <c r="F15" s="14" t="s">
        <v>53</v>
      </c>
      <c r="G15" s="60" t="s">
        <v>14</v>
      </c>
      <c r="H15" s="61" t="s">
        <v>54</v>
      </c>
      <c r="I15" s="62" t="s">
        <v>55</v>
      </c>
      <c r="J15" s="62" t="s">
        <v>56</v>
      </c>
      <c r="K15" s="63" t="s">
        <v>57</v>
      </c>
      <c r="L15" s="61" t="s">
        <v>59</v>
      </c>
      <c r="M15" s="64" t="s">
        <v>60</v>
      </c>
      <c r="N15" s="64" t="s">
        <v>61</v>
      </c>
      <c r="O15" s="64" t="s">
        <v>62</v>
      </c>
      <c r="P15" s="65" t="s">
        <v>63</v>
      </c>
      <c r="Q15" s="66" t="s">
        <v>64</v>
      </c>
      <c r="R15" s="105"/>
      <c r="T15" s="67" t="s">
        <v>53</v>
      </c>
      <c r="U15" s="61" t="s">
        <v>65</v>
      </c>
      <c r="V15" s="63" t="s">
        <v>66</v>
      </c>
    </row>
    <row r="16" spans="1:22" s="33" customFormat="1" ht="24" customHeight="1" thickBot="1">
      <c r="A16" s="21" t="str">
        <f aca="true" t="shared" si="0" ref="A16:B20">A9</f>
        <v>PDL</v>
      </c>
      <c r="B16" s="21">
        <f t="shared" si="0"/>
        <v>44</v>
      </c>
      <c r="C16" s="59">
        <v>1</v>
      </c>
      <c r="D16" s="79" t="str">
        <f aca="true" t="shared" si="1" ref="D16:E20">D9</f>
        <v>THIERRY Nadege</v>
      </c>
      <c r="E16" s="23">
        <f t="shared" si="1"/>
        <v>2</v>
      </c>
      <c r="F16" s="23"/>
      <c r="G16" s="69" t="str">
        <f>G9</f>
        <v>J.C.DE HERIC</v>
      </c>
      <c r="H16" s="70">
        <v>0</v>
      </c>
      <c r="I16" s="71">
        <v>0</v>
      </c>
      <c r="J16" s="71">
        <v>7</v>
      </c>
      <c r="K16" s="72">
        <v>0</v>
      </c>
      <c r="L16" s="70"/>
      <c r="M16" s="71"/>
      <c r="N16" s="73"/>
      <c r="O16" s="72"/>
      <c r="P16" s="74">
        <f>SUM(H16:O16)</f>
        <v>7</v>
      </c>
      <c r="Q16" s="75"/>
      <c r="R16" s="106"/>
      <c r="T16" s="76"/>
      <c r="U16" s="77">
        <v>7</v>
      </c>
      <c r="V16" s="78">
        <v>10</v>
      </c>
    </row>
    <row r="17" spans="1:22" s="33" customFormat="1" ht="27" customHeight="1">
      <c r="A17" s="21" t="str">
        <f t="shared" si="0"/>
        <v>PDL</v>
      </c>
      <c r="B17" s="21">
        <f t="shared" si="0"/>
        <v>44</v>
      </c>
      <c r="C17" s="59">
        <v>2</v>
      </c>
      <c r="D17" s="79" t="str">
        <f t="shared" si="1"/>
        <v>BARNOLA Celine</v>
      </c>
      <c r="E17" s="23">
        <f t="shared" si="1"/>
        <v>1</v>
      </c>
      <c r="F17" s="23"/>
      <c r="G17" s="69" t="str">
        <f>G10</f>
        <v>JC CASTELBRIANTAIS</v>
      </c>
      <c r="H17" s="80">
        <v>0</v>
      </c>
      <c r="I17" s="81">
        <v>0</v>
      </c>
      <c r="J17" s="81">
        <v>0</v>
      </c>
      <c r="K17" s="82">
        <v>10</v>
      </c>
      <c r="L17" s="80"/>
      <c r="M17" s="81"/>
      <c r="N17" s="75"/>
      <c r="O17" s="82"/>
      <c r="P17" s="74">
        <f>SUM(H17:O17)</f>
        <v>10</v>
      </c>
      <c r="Q17" s="75"/>
      <c r="R17" s="106"/>
      <c r="S17" s="1"/>
      <c r="T17" s="76"/>
      <c r="U17" s="1"/>
      <c r="V17" s="1"/>
    </row>
    <row r="18" spans="1:20" ht="27" customHeight="1">
      <c r="A18" s="21" t="str">
        <f t="shared" si="0"/>
        <v>PDL</v>
      </c>
      <c r="B18" s="21">
        <f t="shared" si="0"/>
        <v>44</v>
      </c>
      <c r="C18" s="59">
        <v>3</v>
      </c>
      <c r="D18" s="79" t="str">
        <f t="shared" si="1"/>
        <v>MATHIEU Marie-Elisabeth</v>
      </c>
      <c r="E18" s="23">
        <f t="shared" si="1"/>
        <v>1</v>
      </c>
      <c r="F18" s="23"/>
      <c r="G18" s="69" t="str">
        <f>G11</f>
        <v>ASB REZE</v>
      </c>
      <c r="H18" s="80">
        <v>10</v>
      </c>
      <c r="I18" s="81">
        <v>10</v>
      </c>
      <c r="J18" s="81">
        <v>10</v>
      </c>
      <c r="K18" s="82">
        <v>0</v>
      </c>
      <c r="L18" s="80"/>
      <c r="M18" s="81"/>
      <c r="N18" s="75"/>
      <c r="O18" s="82"/>
      <c r="P18" s="74">
        <f>SUM(H18:O18)</f>
        <v>30</v>
      </c>
      <c r="Q18" s="75"/>
      <c r="R18" s="106"/>
      <c r="T18" s="76"/>
    </row>
    <row r="19" spans="1:20" ht="27" customHeight="1">
      <c r="A19" s="21" t="str">
        <f t="shared" si="0"/>
        <v>PDL</v>
      </c>
      <c r="B19" s="21">
        <f t="shared" si="0"/>
        <v>85</v>
      </c>
      <c r="C19" s="59">
        <v>4</v>
      </c>
      <c r="D19" s="79" t="str">
        <f t="shared" si="1"/>
        <v>BARRETEAU Fanny</v>
      </c>
      <c r="E19" s="23">
        <f t="shared" si="1"/>
        <v>1</v>
      </c>
      <c r="F19" s="23"/>
      <c r="G19" s="69" t="str">
        <f>G12</f>
        <v>JUDO 85</v>
      </c>
      <c r="H19" s="80">
        <v>0</v>
      </c>
      <c r="I19" s="81">
        <v>0</v>
      </c>
      <c r="J19" s="81">
        <v>0</v>
      </c>
      <c r="K19" s="82">
        <v>0</v>
      </c>
      <c r="L19" s="80"/>
      <c r="M19" s="81"/>
      <c r="N19" s="75"/>
      <c r="O19" s="82"/>
      <c r="P19" s="74">
        <f>SUM(H19:O19)</f>
        <v>0</v>
      </c>
      <c r="Q19" s="75"/>
      <c r="R19" s="106"/>
      <c r="T19" s="76"/>
    </row>
    <row r="20" spans="1:20" ht="27" customHeight="1" thickBot="1">
      <c r="A20" s="21" t="str">
        <f t="shared" si="0"/>
        <v>PC</v>
      </c>
      <c r="B20" s="21">
        <f t="shared" si="0"/>
        <v>79</v>
      </c>
      <c r="C20" s="59">
        <v>5</v>
      </c>
      <c r="D20" s="79" t="str">
        <f t="shared" si="1"/>
        <v>COULAIS Sophie</v>
      </c>
      <c r="E20" s="23">
        <f t="shared" si="1"/>
        <v>1</v>
      </c>
      <c r="F20" s="23"/>
      <c r="G20" s="69" t="str">
        <f>G13</f>
        <v>JUDO CLUB DE THOUARSAIS</v>
      </c>
      <c r="H20" s="83">
        <v>10</v>
      </c>
      <c r="I20" s="84">
        <v>10</v>
      </c>
      <c r="J20" s="84">
        <v>10</v>
      </c>
      <c r="K20" s="85">
        <v>10</v>
      </c>
      <c r="L20" s="83"/>
      <c r="M20" s="84"/>
      <c r="N20" s="86"/>
      <c r="O20" s="85"/>
      <c r="P20" s="87">
        <f>SUM(H20:O20)</f>
        <v>40</v>
      </c>
      <c r="Q20" s="75"/>
      <c r="R20" s="106"/>
      <c r="T20" s="76"/>
    </row>
    <row r="21" spans="3:14" ht="27" customHeight="1">
      <c r="C21" s="1"/>
      <c r="D21" s="88"/>
      <c r="E21" s="88"/>
      <c r="F21" s="88"/>
      <c r="G21" s="88"/>
      <c r="H21" s="88"/>
      <c r="I21" s="88"/>
      <c r="J21" s="88"/>
      <c r="K21" s="88"/>
      <c r="L21" s="88"/>
      <c r="N21" s="89" t="s">
        <v>67</v>
      </c>
    </row>
    <row r="22" ht="27" customHeight="1">
      <c r="C22" s="1"/>
    </row>
  </sheetData>
  <sheetProtection/>
  <mergeCells count="7">
    <mergeCell ref="G4:G6"/>
    <mergeCell ref="L14:O14"/>
    <mergeCell ref="P1:R1"/>
    <mergeCell ref="K2:N2"/>
    <mergeCell ref="P2:P3"/>
    <mergeCell ref="Q2:Q3"/>
    <mergeCell ref="R2:R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PC</cp:lastModifiedBy>
  <dcterms:created xsi:type="dcterms:W3CDTF">2012-03-19T09:35:17Z</dcterms:created>
  <dcterms:modified xsi:type="dcterms:W3CDTF">2012-03-30T08:50:59Z</dcterms:modified>
  <cp:category/>
  <cp:version/>
  <cp:contentType/>
  <cp:contentStatus/>
</cp:coreProperties>
</file>